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1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0VideoClassStorage\0000BusinessIntellegenceStudy\Data Analysis BI Class\02-Power Query\036-MSPTDA-ParameterAndFunction\Files\final\"/>
    </mc:Choice>
  </mc:AlternateContent>
  <xr:revisionPtr revIDLastSave="0" documentId="13_ncr:1_{879DBD6E-8669-4E8E-BE08-C5D1612480DA}" xr6:coauthVersionLast="45" xr6:coauthVersionMax="45" xr10:uidLastSave="{00000000-0000-0000-0000-000000000000}"/>
  <bookViews>
    <workbookView xWindow="-120" yWindow="-120" windowWidth="29040" windowHeight="15840" tabRatio="738" firstSheet="1" activeTab="12" xr2:uid="{93870E08-F646-43BC-8217-83A0E4D29EC0}"/>
  </bookViews>
  <sheets>
    <sheet name="W(1)" sheetId="26" r:id="rId1"/>
    <sheet name="W(2)" sheetId="29" r:id="rId2"/>
    <sheet name="W(3)" sheetId="30" r:id="rId3"/>
    <sheet name="W(4)" sheetId="31" r:id="rId4"/>
    <sheet name="W(5)" sheetId="32" r:id="rId5"/>
    <sheet name="W(6)" sheetId="33" r:id="rId6"/>
    <sheet name="W(7)" sheetId="34" r:id="rId7"/>
    <sheet name="W(8)" sheetId="35" r:id="rId8"/>
    <sheet name="W(9)" sheetId="36" r:id="rId9"/>
    <sheet name="W(10)" sheetId="37" r:id="rId10"/>
    <sheet name="W(11)" sheetId="38" r:id="rId11"/>
    <sheet name="W(12)" sheetId="39" r:id="rId12"/>
    <sheet name="Report" sheetId="23" r:id="rId13"/>
  </sheets>
  <definedNames>
    <definedName name="FilePath">Report!$J$2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6" i="39" l="1"/>
  <c r="A29" i="39"/>
  <c r="A22" i="39"/>
  <c r="A15" i="39"/>
  <c r="A8" i="39"/>
  <c r="C1" i="39"/>
  <c r="D1" i="39" s="1"/>
  <c r="E1" i="39" s="1"/>
  <c r="F1" i="39" s="1"/>
  <c r="G1" i="39" s="1"/>
  <c r="H1" i="39" s="1"/>
  <c r="A36" i="38"/>
  <c r="A29" i="38"/>
  <c r="A22" i="38"/>
  <c r="A15" i="38"/>
  <c r="A8" i="38"/>
  <c r="D1" i="38"/>
  <c r="E1" i="38" s="1"/>
  <c r="F1" i="38" s="1"/>
  <c r="G1" i="38" s="1"/>
  <c r="H1" i="38" s="1"/>
  <c r="C1" i="38"/>
  <c r="A36" i="37"/>
  <c r="A29" i="37"/>
  <c r="A22" i="37"/>
  <c r="A15" i="37"/>
  <c r="A8" i="37"/>
  <c r="C1" i="37"/>
  <c r="D1" i="37" s="1"/>
  <c r="E1" i="37" s="1"/>
  <c r="F1" i="37" s="1"/>
  <c r="G1" i="37" s="1"/>
  <c r="H1" i="37" s="1"/>
  <c r="A29" i="36"/>
  <c r="A36" i="36"/>
  <c r="A22" i="36"/>
  <c r="A15" i="36"/>
  <c r="A8" i="36"/>
  <c r="D1" i="36"/>
  <c r="E1" i="36" s="1"/>
  <c r="F1" i="36" s="1"/>
  <c r="G1" i="36" s="1"/>
  <c r="H1" i="36" s="1"/>
  <c r="C1" i="36"/>
  <c r="A29" i="35"/>
  <c r="A22" i="35"/>
  <c r="A15" i="35"/>
  <c r="A8" i="35"/>
  <c r="C1" i="35"/>
  <c r="D1" i="35" s="1"/>
  <c r="E1" i="35" s="1"/>
  <c r="F1" i="35" s="1"/>
  <c r="G1" i="35" s="1"/>
  <c r="H1" i="35" s="1"/>
  <c r="A29" i="34"/>
  <c r="A22" i="34"/>
  <c r="A15" i="34"/>
  <c r="A8" i="34"/>
  <c r="C1" i="34"/>
  <c r="D1" i="34" s="1"/>
  <c r="E1" i="34" s="1"/>
  <c r="F1" i="34" s="1"/>
  <c r="G1" i="34" s="1"/>
  <c r="H1" i="34" s="1"/>
  <c r="A29" i="33"/>
  <c r="A22" i="33"/>
  <c r="A15" i="33"/>
  <c r="A8" i="33"/>
  <c r="C1" i="33"/>
  <c r="D1" i="33" s="1"/>
  <c r="E1" i="33" s="1"/>
  <c r="F1" i="33" s="1"/>
  <c r="G1" i="33" s="1"/>
  <c r="H1" i="33" s="1"/>
  <c r="A36" i="32"/>
  <c r="A29" i="32"/>
  <c r="A22" i="32"/>
  <c r="A15" i="32"/>
  <c r="A8" i="32"/>
  <c r="D1" i="32"/>
  <c r="E1" i="32" s="1"/>
  <c r="F1" i="32" s="1"/>
  <c r="G1" i="32" s="1"/>
  <c r="H1" i="32" s="1"/>
  <c r="C1" i="32"/>
  <c r="A36" i="31"/>
  <c r="A29" i="31"/>
  <c r="A22" i="31"/>
  <c r="A15" i="31"/>
  <c r="A8" i="31"/>
  <c r="C1" i="31"/>
  <c r="D1" i="31" s="1"/>
  <c r="E1" i="31" s="1"/>
  <c r="F1" i="31" s="1"/>
  <c r="G1" i="31" s="1"/>
  <c r="H1" i="31" s="1"/>
  <c r="A36" i="30"/>
  <c r="A29" i="30"/>
  <c r="A22" i="30"/>
  <c r="A15" i="30"/>
  <c r="A8" i="30"/>
  <c r="C1" i="30"/>
  <c r="D1" i="30" s="1"/>
  <c r="E1" i="30" s="1"/>
  <c r="F1" i="30" s="1"/>
  <c r="G1" i="30" s="1"/>
  <c r="H1" i="30" s="1"/>
  <c r="A36" i="29"/>
  <c r="A29" i="29"/>
  <c r="A22" i="29"/>
  <c r="A15" i="29"/>
  <c r="A8" i="29"/>
  <c r="D1" i="29"/>
  <c r="E1" i="29" s="1"/>
  <c r="F1" i="29" s="1"/>
  <c r="G1" i="29" s="1"/>
  <c r="H1" i="29" s="1"/>
  <c r="C1" i="29"/>
  <c r="A8" i="26"/>
  <c r="A15" i="26"/>
  <c r="A22" i="26"/>
  <c r="A29" i="26"/>
  <c r="A36" i="26"/>
  <c r="C1" i="26"/>
  <c r="D1" i="26"/>
  <c r="E1" i="26"/>
  <c r="F1" i="26" s="1"/>
  <c r="G1" i="26" s="1"/>
  <c r="H1" i="26" s="1"/>
  <c r="F8" i="39" l="1"/>
  <c r="B8" i="39"/>
  <c r="B22" i="39"/>
  <c r="B36" i="39"/>
  <c r="I3" i="39"/>
  <c r="G37" i="39"/>
  <c r="D8" i="39"/>
  <c r="I7" i="39"/>
  <c r="C15" i="39"/>
  <c r="G15" i="39"/>
  <c r="E15" i="39"/>
  <c r="I13" i="39"/>
  <c r="C29" i="39"/>
  <c r="H8" i="39"/>
  <c r="D22" i="39"/>
  <c r="H22" i="39"/>
  <c r="I18" i="39"/>
  <c r="F22" i="39"/>
  <c r="D29" i="39"/>
  <c r="H29" i="39"/>
  <c r="E29" i="39"/>
  <c r="I26" i="39"/>
  <c r="G29" i="39"/>
  <c r="D36" i="39"/>
  <c r="E36" i="39"/>
  <c r="F36" i="39"/>
  <c r="I33" i="39"/>
  <c r="H36" i="39"/>
  <c r="I6" i="39"/>
  <c r="D15" i="39"/>
  <c r="H15" i="39"/>
  <c r="I12" i="39"/>
  <c r="E22" i="39"/>
  <c r="I21" i="39"/>
  <c r="I25" i="39"/>
  <c r="I32" i="39"/>
  <c r="E37" i="39"/>
  <c r="I5" i="39"/>
  <c r="I11" i="39"/>
  <c r="I20" i="39"/>
  <c r="B29" i="39"/>
  <c r="F29" i="39"/>
  <c r="I28" i="39"/>
  <c r="I31" i="39"/>
  <c r="G36" i="39"/>
  <c r="I35" i="39"/>
  <c r="I4" i="39"/>
  <c r="I10" i="39"/>
  <c r="F15" i="39"/>
  <c r="I14" i="39"/>
  <c r="C22" i="39"/>
  <c r="G22" i="39"/>
  <c r="I19" i="39"/>
  <c r="I27" i="39"/>
  <c r="I34" i="39"/>
  <c r="I17" i="39"/>
  <c r="B37" i="39"/>
  <c r="F37" i="39"/>
  <c r="F8" i="38"/>
  <c r="H8" i="38"/>
  <c r="C15" i="38"/>
  <c r="B22" i="38"/>
  <c r="F22" i="38"/>
  <c r="I20" i="38"/>
  <c r="B29" i="38"/>
  <c r="F29" i="38"/>
  <c r="I28" i="38"/>
  <c r="C8" i="39"/>
  <c r="G8" i="39"/>
  <c r="B15" i="39"/>
  <c r="I24" i="39"/>
  <c r="C36" i="39"/>
  <c r="C37" i="39"/>
  <c r="D37" i="39"/>
  <c r="H37" i="39"/>
  <c r="E8" i="39"/>
  <c r="D8" i="38"/>
  <c r="G15" i="38"/>
  <c r="D22" i="38"/>
  <c r="C29" i="38"/>
  <c r="G29" i="38"/>
  <c r="E29" i="38"/>
  <c r="C36" i="38"/>
  <c r="G36" i="38"/>
  <c r="I34" i="38"/>
  <c r="H22" i="38"/>
  <c r="D36" i="38"/>
  <c r="H36" i="38"/>
  <c r="F36" i="38"/>
  <c r="E37" i="38"/>
  <c r="I4" i="38"/>
  <c r="E15" i="38"/>
  <c r="I11" i="38"/>
  <c r="I5" i="38"/>
  <c r="D15" i="38"/>
  <c r="H15" i="38"/>
  <c r="I12" i="38"/>
  <c r="E22" i="38"/>
  <c r="I21" i="38"/>
  <c r="I25" i="38"/>
  <c r="I31" i="38"/>
  <c r="I35" i="38"/>
  <c r="B36" i="38"/>
  <c r="I3" i="38"/>
  <c r="I7" i="38"/>
  <c r="B8" i="38"/>
  <c r="I10" i="38"/>
  <c r="F15" i="38"/>
  <c r="I14" i="38"/>
  <c r="C22" i="38"/>
  <c r="G22" i="38"/>
  <c r="I19" i="38"/>
  <c r="I27" i="38"/>
  <c r="I33" i="38"/>
  <c r="C37" i="38"/>
  <c r="G37" i="38"/>
  <c r="I6" i="38"/>
  <c r="I13" i="38"/>
  <c r="I18" i="38"/>
  <c r="D29" i="38"/>
  <c r="H29" i="38"/>
  <c r="I26" i="38"/>
  <c r="E36" i="38"/>
  <c r="I32" i="38"/>
  <c r="I17" i="38"/>
  <c r="B37" i="38"/>
  <c r="F37" i="38"/>
  <c r="B15" i="37"/>
  <c r="F15" i="37"/>
  <c r="C15" i="37"/>
  <c r="I12" i="37"/>
  <c r="F22" i="37"/>
  <c r="B29" i="37"/>
  <c r="F29" i="37"/>
  <c r="E29" i="37"/>
  <c r="I28" i="37"/>
  <c r="C8" i="38"/>
  <c r="G8" i="38"/>
  <c r="B15" i="38"/>
  <c r="I24" i="38"/>
  <c r="D37" i="38"/>
  <c r="H37" i="38"/>
  <c r="E8" i="38"/>
  <c r="H36" i="37"/>
  <c r="D8" i="37"/>
  <c r="H8" i="37"/>
  <c r="I4" i="37"/>
  <c r="D22" i="37"/>
  <c r="H22" i="37"/>
  <c r="I19" i="37"/>
  <c r="D36" i="37"/>
  <c r="G15" i="37"/>
  <c r="E36" i="37"/>
  <c r="I35" i="37"/>
  <c r="C37" i="37"/>
  <c r="G37" i="37"/>
  <c r="I5" i="37"/>
  <c r="E15" i="37"/>
  <c r="I13" i="37"/>
  <c r="C22" i="37"/>
  <c r="G22" i="37"/>
  <c r="I20" i="37"/>
  <c r="I25" i="37"/>
  <c r="I32" i="37"/>
  <c r="E37" i="37"/>
  <c r="I7" i="37"/>
  <c r="I11" i="37"/>
  <c r="E22" i="37"/>
  <c r="I18" i="37"/>
  <c r="C29" i="37"/>
  <c r="G29" i="37"/>
  <c r="I27" i="37"/>
  <c r="B36" i="37"/>
  <c r="F36" i="37"/>
  <c r="I34" i="37"/>
  <c r="B37" i="37"/>
  <c r="F37" i="37"/>
  <c r="I6" i="37"/>
  <c r="D15" i="37"/>
  <c r="H15" i="37"/>
  <c r="I14" i="37"/>
  <c r="I17" i="37"/>
  <c r="I21" i="37"/>
  <c r="B22" i="37"/>
  <c r="D29" i="37"/>
  <c r="H29" i="37"/>
  <c r="I26" i="37"/>
  <c r="C36" i="37"/>
  <c r="G36" i="37"/>
  <c r="I33" i="37"/>
  <c r="B8" i="37"/>
  <c r="F8" i="37"/>
  <c r="F29" i="36"/>
  <c r="C8" i="37"/>
  <c r="G8" i="37"/>
  <c r="I24" i="37"/>
  <c r="I3" i="37"/>
  <c r="I31" i="37"/>
  <c r="D37" i="37"/>
  <c r="H37" i="37"/>
  <c r="E8" i="37"/>
  <c r="I10" i="37"/>
  <c r="E29" i="36"/>
  <c r="I25" i="36"/>
  <c r="D29" i="36"/>
  <c r="H29" i="36"/>
  <c r="I26" i="36"/>
  <c r="I24" i="36"/>
  <c r="I28" i="36"/>
  <c r="B29" i="36"/>
  <c r="C15" i="36"/>
  <c r="G15" i="36"/>
  <c r="C22" i="36"/>
  <c r="G22" i="36"/>
  <c r="C29" i="36"/>
  <c r="G29" i="36"/>
  <c r="I27" i="36"/>
  <c r="H8" i="36"/>
  <c r="H15" i="36"/>
  <c r="D22" i="36"/>
  <c r="E8" i="36"/>
  <c r="D8" i="36"/>
  <c r="I5" i="36"/>
  <c r="H22" i="36"/>
  <c r="I21" i="36"/>
  <c r="I10" i="36"/>
  <c r="D15" i="36"/>
  <c r="I13" i="36"/>
  <c r="I31" i="36"/>
  <c r="F36" i="36"/>
  <c r="I35" i="36"/>
  <c r="I3" i="36"/>
  <c r="F8" i="36"/>
  <c r="I7" i="36"/>
  <c r="E15" i="36"/>
  <c r="I11" i="36"/>
  <c r="B22" i="36"/>
  <c r="F22" i="36"/>
  <c r="I19" i="36"/>
  <c r="D36" i="36"/>
  <c r="H36" i="36"/>
  <c r="I33" i="36"/>
  <c r="C8" i="36"/>
  <c r="G8" i="36"/>
  <c r="I6" i="36"/>
  <c r="B15" i="36"/>
  <c r="F15" i="36"/>
  <c r="I14" i="36"/>
  <c r="I18" i="36"/>
  <c r="E36" i="36"/>
  <c r="I32" i="36"/>
  <c r="B36" i="36"/>
  <c r="E37" i="36"/>
  <c r="I4" i="36"/>
  <c r="I12" i="36"/>
  <c r="E22" i="36"/>
  <c r="I20" i="36"/>
  <c r="C36" i="36"/>
  <c r="G36" i="36"/>
  <c r="I34" i="36"/>
  <c r="F37" i="36"/>
  <c r="B8" i="36"/>
  <c r="I17" i="36"/>
  <c r="C37" i="36"/>
  <c r="G37" i="36"/>
  <c r="C8" i="35"/>
  <c r="B15" i="35"/>
  <c r="F15" i="35"/>
  <c r="I13" i="35"/>
  <c r="B22" i="35"/>
  <c r="F22" i="35"/>
  <c r="I21" i="35"/>
  <c r="B29" i="35"/>
  <c r="D37" i="36"/>
  <c r="H37" i="36"/>
  <c r="B37" i="36"/>
  <c r="G8" i="35"/>
  <c r="D15" i="35"/>
  <c r="C22" i="35"/>
  <c r="G22" i="35"/>
  <c r="E22" i="35"/>
  <c r="I24" i="35"/>
  <c r="G29" i="35"/>
  <c r="I28" i="35"/>
  <c r="H15" i="35"/>
  <c r="D29" i="35"/>
  <c r="H29" i="35"/>
  <c r="F29" i="35"/>
  <c r="E30" i="35"/>
  <c r="I4" i="35"/>
  <c r="D8" i="35"/>
  <c r="H8" i="35"/>
  <c r="I5" i="35"/>
  <c r="E15" i="35"/>
  <c r="I14" i="35"/>
  <c r="I18" i="35"/>
  <c r="I25" i="35"/>
  <c r="I3" i="35"/>
  <c r="F8" i="35"/>
  <c r="I7" i="35"/>
  <c r="C15" i="35"/>
  <c r="G15" i="35"/>
  <c r="I12" i="35"/>
  <c r="I20" i="35"/>
  <c r="I27" i="35"/>
  <c r="C30" i="35"/>
  <c r="G30" i="35"/>
  <c r="I6" i="35"/>
  <c r="E8" i="35"/>
  <c r="I11" i="35"/>
  <c r="D22" i="35"/>
  <c r="H22" i="35"/>
  <c r="I19" i="35"/>
  <c r="E29" i="35"/>
  <c r="I26" i="35"/>
  <c r="I10" i="35"/>
  <c r="B30" i="35"/>
  <c r="F30" i="35"/>
  <c r="B8" i="35"/>
  <c r="I17" i="35"/>
  <c r="C29" i="35"/>
  <c r="F8" i="34"/>
  <c r="I7" i="34"/>
  <c r="B22" i="34"/>
  <c r="F22" i="34"/>
  <c r="B29" i="34"/>
  <c r="D30" i="35"/>
  <c r="H30" i="35"/>
  <c r="C30" i="34"/>
  <c r="G30" i="34"/>
  <c r="E8" i="34"/>
  <c r="I6" i="34"/>
  <c r="C15" i="34"/>
  <c r="G15" i="34"/>
  <c r="I13" i="34"/>
  <c r="C22" i="34"/>
  <c r="G22" i="34"/>
  <c r="E22" i="34"/>
  <c r="I20" i="34"/>
  <c r="G29" i="34"/>
  <c r="D15" i="34"/>
  <c r="H15" i="34"/>
  <c r="I11" i="34"/>
  <c r="B15" i="34"/>
  <c r="D29" i="34"/>
  <c r="H29" i="34"/>
  <c r="F29" i="34"/>
  <c r="I27" i="34"/>
  <c r="F15" i="34"/>
  <c r="E30" i="34"/>
  <c r="I4" i="34"/>
  <c r="I14" i="34"/>
  <c r="I18" i="34"/>
  <c r="I25" i="34"/>
  <c r="I3" i="34"/>
  <c r="C8" i="34"/>
  <c r="I12" i="34"/>
  <c r="I21" i="34"/>
  <c r="I24" i="34"/>
  <c r="I28" i="34"/>
  <c r="D8" i="34"/>
  <c r="H8" i="34"/>
  <c r="I5" i="34"/>
  <c r="G8" i="34"/>
  <c r="E15" i="34"/>
  <c r="D22" i="34"/>
  <c r="H22" i="34"/>
  <c r="I19" i="34"/>
  <c r="E29" i="34"/>
  <c r="I26" i="34"/>
  <c r="D30" i="33"/>
  <c r="I10" i="34"/>
  <c r="B30" i="34"/>
  <c r="F30" i="34"/>
  <c r="B8" i="34"/>
  <c r="I17" i="34"/>
  <c r="C29" i="34"/>
  <c r="C30" i="33"/>
  <c r="F30" i="33"/>
  <c r="D30" i="34"/>
  <c r="H30" i="34"/>
  <c r="E30" i="33"/>
  <c r="H30" i="33"/>
  <c r="G30" i="33"/>
  <c r="B8" i="33"/>
  <c r="B22" i="33"/>
  <c r="F22" i="33"/>
  <c r="I21" i="33"/>
  <c r="B29" i="33"/>
  <c r="B30" i="33"/>
  <c r="I3" i="33"/>
  <c r="I7" i="33"/>
  <c r="C15" i="33"/>
  <c r="G15" i="33"/>
  <c r="E15" i="33"/>
  <c r="I13" i="33"/>
  <c r="C22" i="33"/>
  <c r="G22" i="33"/>
  <c r="E22" i="33"/>
  <c r="I24" i="33"/>
  <c r="G29" i="33"/>
  <c r="I28" i="33"/>
  <c r="D8" i="33"/>
  <c r="H8" i="33"/>
  <c r="F8" i="33"/>
  <c r="D29" i="33"/>
  <c r="H29" i="33"/>
  <c r="F29" i="33"/>
  <c r="I4" i="33"/>
  <c r="I10" i="33"/>
  <c r="F15" i="33"/>
  <c r="I14" i="33"/>
  <c r="I18" i="33"/>
  <c r="I25" i="33"/>
  <c r="I6" i="33"/>
  <c r="D15" i="33"/>
  <c r="H15" i="33"/>
  <c r="I12" i="33"/>
  <c r="I20" i="33"/>
  <c r="I27" i="33"/>
  <c r="I5" i="33"/>
  <c r="I11" i="33"/>
  <c r="D22" i="33"/>
  <c r="H22" i="33"/>
  <c r="I19" i="33"/>
  <c r="E29" i="33"/>
  <c r="I26" i="33"/>
  <c r="B8" i="32"/>
  <c r="F8" i="32"/>
  <c r="I4" i="32"/>
  <c r="I10" i="32"/>
  <c r="F15" i="32"/>
  <c r="C15" i="32"/>
  <c r="I14" i="32"/>
  <c r="B22" i="32"/>
  <c r="B36" i="32"/>
  <c r="C8" i="33"/>
  <c r="G8" i="33"/>
  <c r="B15" i="33"/>
  <c r="I17" i="33"/>
  <c r="C29" i="33"/>
  <c r="E8" i="33"/>
  <c r="D8" i="32"/>
  <c r="G15" i="32"/>
  <c r="E15" i="32"/>
  <c r="C22" i="32"/>
  <c r="G22" i="32"/>
  <c r="D22" i="32"/>
  <c r="I19" i="32"/>
  <c r="C29" i="32"/>
  <c r="G29" i="32"/>
  <c r="E29" i="32"/>
  <c r="I27" i="32"/>
  <c r="H8" i="32"/>
  <c r="H22" i="32"/>
  <c r="F22" i="32"/>
  <c r="D36" i="32"/>
  <c r="H36" i="32"/>
  <c r="F36" i="32"/>
  <c r="I34" i="32"/>
  <c r="I6" i="32"/>
  <c r="D15" i="32"/>
  <c r="H15" i="32"/>
  <c r="I12" i="32"/>
  <c r="E22" i="32"/>
  <c r="I21" i="32"/>
  <c r="I25" i="32"/>
  <c r="I32" i="32"/>
  <c r="E37" i="32"/>
  <c r="I5" i="32"/>
  <c r="I11" i="32"/>
  <c r="I20" i="32"/>
  <c r="B29" i="32"/>
  <c r="F29" i="32"/>
  <c r="I28" i="32"/>
  <c r="I31" i="32"/>
  <c r="G36" i="32"/>
  <c r="I35" i="32"/>
  <c r="I3" i="32"/>
  <c r="G37" i="32"/>
  <c r="I7" i="32"/>
  <c r="I13" i="32"/>
  <c r="I18" i="32"/>
  <c r="D29" i="32"/>
  <c r="H29" i="32"/>
  <c r="I26" i="32"/>
  <c r="E36" i="32"/>
  <c r="I33" i="32"/>
  <c r="I17" i="32"/>
  <c r="B37" i="32"/>
  <c r="F37" i="32"/>
  <c r="C8" i="32"/>
  <c r="G8" i="32"/>
  <c r="B15" i="32"/>
  <c r="I24" i="32"/>
  <c r="C36" i="32"/>
  <c r="C37" i="32"/>
  <c r="D37" i="32"/>
  <c r="H37" i="32"/>
  <c r="E8" i="32"/>
  <c r="D37" i="31"/>
  <c r="H37" i="31"/>
  <c r="I6" i="31"/>
  <c r="D29" i="31"/>
  <c r="H29" i="31"/>
  <c r="B8" i="31"/>
  <c r="F8" i="31"/>
  <c r="I10" i="31"/>
  <c r="B22" i="31"/>
  <c r="F22" i="31"/>
  <c r="D22" i="31"/>
  <c r="I20" i="31"/>
  <c r="B36" i="31"/>
  <c r="F36" i="31"/>
  <c r="I32" i="31"/>
  <c r="C15" i="31"/>
  <c r="G15" i="31"/>
  <c r="E15" i="31"/>
  <c r="I13" i="31"/>
  <c r="H22" i="31"/>
  <c r="C29" i="31"/>
  <c r="G29" i="31"/>
  <c r="I27" i="31"/>
  <c r="E37" i="31"/>
  <c r="E36" i="31"/>
  <c r="I3" i="31"/>
  <c r="G37" i="31"/>
  <c r="I7" i="31"/>
  <c r="I11" i="31"/>
  <c r="I18" i="31"/>
  <c r="B29" i="31"/>
  <c r="F29" i="31"/>
  <c r="I28" i="31"/>
  <c r="D36" i="31"/>
  <c r="H36" i="31"/>
  <c r="I34" i="31"/>
  <c r="F37" i="31"/>
  <c r="I14" i="31"/>
  <c r="I17" i="31"/>
  <c r="I21" i="31"/>
  <c r="I33" i="31"/>
  <c r="I5" i="31"/>
  <c r="I26" i="31"/>
  <c r="I4" i="31"/>
  <c r="D15" i="31"/>
  <c r="H15" i="31"/>
  <c r="I12" i="31"/>
  <c r="C22" i="31"/>
  <c r="G22" i="31"/>
  <c r="I19" i="31"/>
  <c r="E29" i="31"/>
  <c r="I25" i="31"/>
  <c r="I31" i="31"/>
  <c r="G36" i="31"/>
  <c r="I35" i="31"/>
  <c r="F8" i="30"/>
  <c r="F15" i="30"/>
  <c r="B22" i="30"/>
  <c r="I20" i="30"/>
  <c r="I31" i="30"/>
  <c r="F36" i="30"/>
  <c r="C8" i="31"/>
  <c r="G8" i="31"/>
  <c r="B15" i="31"/>
  <c r="F15" i="31"/>
  <c r="E22" i="31"/>
  <c r="I24" i="31"/>
  <c r="C36" i="31"/>
  <c r="C37" i="31"/>
  <c r="F22" i="30"/>
  <c r="D22" i="30"/>
  <c r="D8" i="31"/>
  <c r="H8" i="31"/>
  <c r="B37" i="31"/>
  <c r="E8" i="31"/>
  <c r="C15" i="30"/>
  <c r="G15" i="30"/>
  <c r="E15" i="30"/>
  <c r="I13" i="30"/>
  <c r="H22" i="30"/>
  <c r="C29" i="30"/>
  <c r="G29" i="30"/>
  <c r="I35" i="30"/>
  <c r="E37" i="29"/>
  <c r="H8" i="29"/>
  <c r="I7" i="29"/>
  <c r="E15" i="29"/>
  <c r="I11" i="29"/>
  <c r="D37" i="30"/>
  <c r="H37" i="30"/>
  <c r="D29" i="30"/>
  <c r="H29" i="30"/>
  <c r="I26" i="30"/>
  <c r="E37" i="30"/>
  <c r="E36" i="30"/>
  <c r="C37" i="30"/>
  <c r="G37" i="30"/>
  <c r="I6" i="30"/>
  <c r="I11" i="30"/>
  <c r="I18" i="30"/>
  <c r="B29" i="30"/>
  <c r="F29" i="30"/>
  <c r="I28" i="30"/>
  <c r="D36" i="30"/>
  <c r="H36" i="30"/>
  <c r="I33" i="30"/>
  <c r="I5" i="30"/>
  <c r="I10" i="30"/>
  <c r="I14" i="30"/>
  <c r="I17" i="30"/>
  <c r="I21" i="30"/>
  <c r="I27" i="30"/>
  <c r="I32" i="30"/>
  <c r="I4" i="30"/>
  <c r="B36" i="30"/>
  <c r="I3" i="30"/>
  <c r="I7" i="30"/>
  <c r="B8" i="30"/>
  <c r="D15" i="30"/>
  <c r="H15" i="30"/>
  <c r="I12" i="30"/>
  <c r="C22" i="30"/>
  <c r="G22" i="30"/>
  <c r="I19" i="30"/>
  <c r="E29" i="30"/>
  <c r="I25" i="30"/>
  <c r="C36" i="30"/>
  <c r="G36" i="30"/>
  <c r="I34" i="30"/>
  <c r="F37" i="30"/>
  <c r="B29" i="29"/>
  <c r="F29" i="29"/>
  <c r="C29" i="29"/>
  <c r="I28" i="29"/>
  <c r="B36" i="29"/>
  <c r="C8" i="30"/>
  <c r="G8" i="30"/>
  <c r="B15" i="30"/>
  <c r="E22" i="30"/>
  <c r="I24" i="30"/>
  <c r="B37" i="30"/>
  <c r="D8" i="30"/>
  <c r="H8" i="30"/>
  <c r="E8" i="30"/>
  <c r="C15" i="29"/>
  <c r="B22" i="29"/>
  <c r="F22" i="29"/>
  <c r="D8" i="29"/>
  <c r="G15" i="29"/>
  <c r="D22" i="29"/>
  <c r="G29" i="29"/>
  <c r="E29" i="29"/>
  <c r="I31" i="29"/>
  <c r="G36" i="29"/>
  <c r="D36" i="29"/>
  <c r="I35" i="29"/>
  <c r="B8" i="29"/>
  <c r="I18" i="29"/>
  <c r="H22" i="29"/>
  <c r="H36" i="29"/>
  <c r="F36" i="29"/>
  <c r="F37" i="29"/>
  <c r="F15" i="29"/>
  <c r="I21" i="29"/>
  <c r="I27" i="29"/>
  <c r="I34" i="29"/>
  <c r="G37" i="29"/>
  <c r="I5" i="29"/>
  <c r="I13" i="29"/>
  <c r="I20" i="29"/>
  <c r="H29" i="29"/>
  <c r="I26" i="29"/>
  <c r="I4" i="29"/>
  <c r="F8" i="29"/>
  <c r="D15" i="29"/>
  <c r="H15" i="29"/>
  <c r="I12" i="29"/>
  <c r="E22" i="29"/>
  <c r="I19" i="29"/>
  <c r="I25" i="29"/>
  <c r="I32" i="29"/>
  <c r="C22" i="29"/>
  <c r="B37" i="29"/>
  <c r="I6" i="29"/>
  <c r="I10" i="29"/>
  <c r="I14" i="29"/>
  <c r="G22" i="29"/>
  <c r="C37" i="29"/>
  <c r="D29" i="29"/>
  <c r="E36" i="29"/>
  <c r="I33" i="29"/>
  <c r="F8" i="26"/>
  <c r="B8" i="26"/>
  <c r="F15" i="26"/>
  <c r="B15" i="26"/>
  <c r="E15" i="26"/>
  <c r="E22" i="26"/>
  <c r="H22" i="26"/>
  <c r="D22" i="26"/>
  <c r="F36" i="26"/>
  <c r="B36" i="26"/>
  <c r="I17" i="29"/>
  <c r="C8" i="29"/>
  <c r="G8" i="29"/>
  <c r="B15" i="29"/>
  <c r="I24" i="29"/>
  <c r="C36" i="29"/>
  <c r="D37" i="29"/>
  <c r="H37" i="29"/>
  <c r="I3" i="29"/>
  <c r="E8" i="29"/>
  <c r="E8" i="26"/>
  <c r="D15" i="26"/>
  <c r="G22" i="26"/>
  <c r="B29" i="26"/>
  <c r="H8" i="26"/>
  <c r="G15" i="26"/>
  <c r="B22" i="26"/>
  <c r="H36" i="26"/>
  <c r="D36" i="26"/>
  <c r="G8" i="26"/>
  <c r="H29" i="26"/>
  <c r="D29" i="26"/>
  <c r="G36" i="26"/>
  <c r="C36" i="26"/>
  <c r="H15" i="26"/>
  <c r="C22" i="26"/>
  <c r="F29" i="26"/>
  <c r="D8" i="26"/>
  <c r="C15" i="26"/>
  <c r="F22" i="26"/>
  <c r="E29" i="26"/>
  <c r="C8" i="26"/>
  <c r="G29" i="26"/>
  <c r="C29" i="26"/>
  <c r="E36" i="26"/>
  <c r="D37" i="26"/>
  <c r="G37" i="26"/>
  <c r="F37" i="26"/>
  <c r="B37" i="26"/>
  <c r="E37" i="26"/>
  <c r="H37" i="26"/>
  <c r="C37" i="26"/>
  <c r="I34" i="26"/>
  <c r="I33" i="26"/>
  <c r="I32" i="26"/>
  <c r="I35" i="26"/>
  <c r="I31" i="26"/>
  <c r="I25" i="26"/>
  <c r="I26" i="26"/>
  <c r="I27" i="26"/>
  <c r="I28" i="26"/>
  <c r="I24" i="26"/>
  <c r="I21" i="26"/>
  <c r="I18" i="26"/>
  <c r="I17" i="26"/>
  <c r="I20" i="26"/>
  <c r="I19" i="26"/>
  <c r="I13" i="26"/>
  <c r="I11" i="26"/>
  <c r="I14" i="26"/>
  <c r="I12" i="26"/>
  <c r="I10" i="26"/>
  <c r="I6" i="26"/>
  <c r="I5" i="26"/>
  <c r="I7" i="26"/>
  <c r="I4" i="26"/>
  <c r="I3" i="26"/>
  <c r="J2" i="23" a="1"/>
  <c r="J2" i="23" s="1"/>
  <c r="I29" i="39" l="1"/>
  <c r="I8" i="39"/>
  <c r="I15" i="39"/>
  <c r="I36" i="39"/>
  <c r="I36" i="38"/>
  <c r="I22" i="39"/>
  <c r="I37" i="39"/>
  <c r="I8" i="38"/>
  <c r="I22" i="38"/>
  <c r="I15" i="38"/>
  <c r="I29" i="38"/>
  <c r="I37" i="38"/>
  <c r="I15" i="37"/>
  <c r="I22" i="37"/>
  <c r="I29" i="37"/>
  <c r="I36" i="37"/>
  <c r="I37" i="37"/>
  <c r="I8" i="37"/>
  <c r="I29" i="36"/>
  <c r="I15" i="36"/>
  <c r="I36" i="36"/>
  <c r="I8" i="36"/>
  <c r="I8" i="34"/>
  <c r="I22" i="36"/>
  <c r="I37" i="36"/>
  <c r="I22" i="35"/>
  <c r="I8" i="35"/>
  <c r="I29" i="35"/>
  <c r="I15" i="35"/>
  <c r="I30" i="35"/>
  <c r="I29" i="34"/>
  <c r="I22" i="34"/>
  <c r="I15" i="34"/>
  <c r="I30" i="34"/>
  <c r="I30" i="33"/>
  <c r="I29" i="33"/>
  <c r="I8" i="33"/>
  <c r="I15" i="33"/>
  <c r="I22" i="33"/>
  <c r="I22" i="32"/>
  <c r="I8" i="32"/>
  <c r="I36" i="32"/>
  <c r="I15" i="32"/>
  <c r="I29" i="32"/>
  <c r="I37" i="32"/>
  <c r="I36" i="31"/>
  <c r="I29" i="31"/>
  <c r="I15" i="31"/>
  <c r="I22" i="31"/>
  <c r="I8" i="31"/>
  <c r="I8" i="30"/>
  <c r="I37" i="31"/>
  <c r="I36" i="30"/>
  <c r="I29" i="30"/>
  <c r="I15" i="30"/>
  <c r="I22" i="30"/>
  <c r="I37" i="30"/>
  <c r="I29" i="29"/>
  <c r="I22" i="29"/>
  <c r="I36" i="29"/>
  <c r="I15" i="29"/>
  <c r="I37" i="29"/>
  <c r="I8" i="29"/>
  <c r="I29" i="26"/>
  <c r="I8" i="26"/>
  <c r="I22" i="26"/>
  <c r="I36" i="26"/>
  <c r="I15" i="26"/>
  <c r="I37" i="2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3DE64C6-2C8D-4482-A31F-926C9FE2EB8D}" keepAlive="1" name="Query - Fx-CTtoProperDataSet" description="Connection to the 'Fx-CTtoProperDataSet' query in the workbook." type="5" refreshedVersion="0" background="1">
    <dbPr connection="Provider=Microsoft.Mashup.OleDb.1;Data Source=$Workbook$;Location=Fx-CTtoProperDataSet;Extended Properties=&quot;&quot;" command="SELECT * FROM [Fx-CTtoProperDataSet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<sst xmlns="http://schemas.openxmlformats.org/spreadsheetml/2006/main" count="379" uniqueCount="18">
  <si>
    <t>Gigi</t>
  </si>
  <si>
    <t>Workbook Address:</t>
  </si>
  <si>
    <t>Sioux</t>
  </si>
  <si>
    <t>Product 1</t>
  </si>
  <si>
    <t>Product 2</t>
  </si>
  <si>
    <t>Product 3</t>
  </si>
  <si>
    <t>Product 4</t>
  </si>
  <si>
    <t>Product 5</t>
  </si>
  <si>
    <t>SalesRep/Product</t>
  </si>
  <si>
    <t>Chantel</t>
  </si>
  <si>
    <t>Tysone</t>
  </si>
  <si>
    <t>Abdi</t>
  </si>
  <si>
    <t>Total Per Product</t>
  </si>
  <si>
    <t>Daily Totals</t>
  </si>
  <si>
    <t>Chin</t>
  </si>
  <si>
    <t>Frank</t>
  </si>
  <si>
    <t xml:space="preserve">Sioux </t>
  </si>
  <si>
    <t>Product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</si>
</sst>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,\ m/d/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Font="1" applyBorder="1" applyAlignment="1">
      <alignment horizontal="left" indent="2"/>
    </xf>
    <xf numFmtId="0" fontId="0" fillId="5" borderId="1" xfId="0" applyFont="1" applyFill="1" applyBorder="1"/>
    <xf numFmtId="0" fontId="0" fillId="0" borderId="1" xfId="0" applyFont="1" applyBorder="1"/>
    <xf numFmtId="164" fontId="0" fillId="0" borderId="1" xfId="0" applyNumberFormat="1" applyFont="1" applyBorder="1"/>
    <xf numFmtId="0" fontId="0" fillId="2" borderId="1" xfId="0" applyFont="1" applyFill="1" applyBorder="1"/>
    <xf numFmtId="0" fontId="0" fillId="4" borderId="1" xfId="0" applyFont="1" applyFill="1" applyBorder="1"/>
    <xf numFmtId="0" fontId="0" fillId="4" borderId="0" xfId="0" applyFont="1" applyFill="1"/>
    <xf numFmtId="0" fontId="0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61861-729E-4881-9202-8573792F7837}">
  <sheetPr>
    <tabColor rgb="FFFFFF00"/>
  </sheetPr>
  <dimension ref="A1:I37"/>
  <sheetViews>
    <sheetView zoomScaleNormal="100" workbookViewId="0">
      <selection activeCell="A2" sqref="A2"/>
    </sheetView>
  </sheetViews>
  <sheetFormatPr defaultRowHeight="15" x14ac:dyDescent="0.25"/>
  <cols>
    <col min="1" max="1" width="18.140625" customWidth="1"/>
    <col min="2" max="8" width="17.85546875" customWidth="1"/>
    <col min="9" max="9" width="17.140625" customWidth="1"/>
  </cols>
  <sheetData>
    <row r="1" spans="1:9" x14ac:dyDescent="0.25">
      <c r="A1" s="4" t="s">
        <v>8</v>
      </c>
      <c r="B1" s="5">
        <v>43829</v>
      </c>
      <c r="C1" s="5">
        <f t="shared" ref="C1:H1" si="0">B1+1</f>
        <v>43830</v>
      </c>
      <c r="D1" s="5">
        <f t="shared" si="0"/>
        <v>43831</v>
      </c>
      <c r="E1" s="5">
        <f t="shared" si="0"/>
        <v>43832</v>
      </c>
      <c r="F1" s="5">
        <f t="shared" si="0"/>
        <v>43833</v>
      </c>
      <c r="G1" s="5">
        <f t="shared" si="0"/>
        <v>43834</v>
      </c>
      <c r="H1" s="5">
        <f t="shared" si="0"/>
        <v>43835</v>
      </c>
      <c r="I1" s="4" t="s">
        <v>12</v>
      </c>
    </row>
    <row r="2" spans="1:9" x14ac:dyDescent="0.25">
      <c r="A2" s="3" t="s">
        <v>16</v>
      </c>
      <c r="B2" s="3"/>
      <c r="C2" s="3"/>
      <c r="D2" s="3"/>
      <c r="E2" s="3"/>
      <c r="F2" s="3"/>
      <c r="G2" s="3"/>
      <c r="H2" s="3"/>
      <c r="I2" s="3"/>
    </row>
    <row r="3" spans="1:9" x14ac:dyDescent="0.25">
      <c r="A3" s="4" t="s">
        <v>3</v>
      </c>
      <c r="B3" s="4">
        <v>139</v>
      </c>
      <c r="C3" s="4">
        <v>270</v>
      </c>
      <c r="D3" s="4">
        <v>58</v>
      </c>
      <c r="E3" s="4">
        <v>55</v>
      </c>
      <c r="F3" s="4">
        <v>264</v>
      </c>
      <c r="G3" s="4">
        <v>177</v>
      </c>
      <c r="H3" s="4">
        <v>227</v>
      </c>
      <c r="I3" s="6">
        <f>SUM(B3:H3)</f>
        <v>1190</v>
      </c>
    </row>
    <row r="4" spans="1:9" x14ac:dyDescent="0.25">
      <c r="A4" s="4" t="s">
        <v>4</v>
      </c>
      <c r="B4" s="4">
        <v>116</v>
      </c>
      <c r="C4" s="4">
        <v>211</v>
      </c>
      <c r="D4" s="4">
        <v>165</v>
      </c>
      <c r="E4" s="4">
        <v>70</v>
      </c>
      <c r="F4" s="4">
        <v>93</v>
      </c>
      <c r="G4" s="4">
        <v>140</v>
      </c>
      <c r="H4" s="4">
        <v>75</v>
      </c>
      <c r="I4" s="6">
        <f t="shared" ref="I4:I7" si="1">SUM(B4:H4)</f>
        <v>870</v>
      </c>
    </row>
    <row r="5" spans="1:9" x14ac:dyDescent="0.25">
      <c r="A5" s="4" t="s">
        <v>5</v>
      </c>
      <c r="B5" s="4">
        <v>159</v>
      </c>
      <c r="C5" s="4">
        <v>211</v>
      </c>
      <c r="D5" s="4">
        <v>173</v>
      </c>
      <c r="E5" s="4">
        <v>218</v>
      </c>
      <c r="F5" s="4">
        <v>140</v>
      </c>
      <c r="G5" s="4">
        <v>174</v>
      </c>
      <c r="H5" s="4">
        <v>173</v>
      </c>
      <c r="I5" s="6">
        <f t="shared" si="1"/>
        <v>1248</v>
      </c>
    </row>
    <row r="6" spans="1:9" x14ac:dyDescent="0.25">
      <c r="A6" s="4" t="s">
        <v>6</v>
      </c>
      <c r="B6" s="4">
        <v>107</v>
      </c>
      <c r="C6" s="4">
        <v>145</v>
      </c>
      <c r="D6" s="4">
        <v>114</v>
      </c>
      <c r="E6" s="4">
        <v>267</v>
      </c>
      <c r="F6" s="4">
        <v>78</v>
      </c>
      <c r="G6" s="4">
        <v>127</v>
      </c>
      <c r="H6" s="4">
        <v>232</v>
      </c>
      <c r="I6" s="6">
        <f t="shared" si="1"/>
        <v>1070</v>
      </c>
    </row>
    <row r="7" spans="1:9" x14ac:dyDescent="0.25">
      <c r="A7" s="4" t="s">
        <v>7</v>
      </c>
      <c r="B7" s="4">
        <v>118</v>
      </c>
      <c r="C7" s="4">
        <v>77</v>
      </c>
      <c r="D7" s="4">
        <v>103</v>
      </c>
      <c r="E7" s="4">
        <v>141</v>
      </c>
      <c r="F7" s="4">
        <v>259</v>
      </c>
      <c r="G7" s="4">
        <v>197</v>
      </c>
      <c r="H7" s="4">
        <v>205</v>
      </c>
      <c r="I7" s="6">
        <f t="shared" si="1"/>
        <v>1100</v>
      </c>
    </row>
    <row r="8" spans="1:9" x14ac:dyDescent="0.25">
      <c r="A8" s="2" t="str">
        <f>A2&amp;" Totals"</f>
        <v>Sioux  Totals</v>
      </c>
      <c r="B8" s="7">
        <f t="shared" ref="B8:I8" si="2">SUM(B3:B7)</f>
        <v>639</v>
      </c>
      <c r="C8" s="7">
        <f t="shared" si="2"/>
        <v>914</v>
      </c>
      <c r="D8" s="7">
        <f t="shared" si="2"/>
        <v>613</v>
      </c>
      <c r="E8" s="7">
        <f t="shared" si="2"/>
        <v>751</v>
      </c>
      <c r="F8" s="7">
        <f t="shared" si="2"/>
        <v>834</v>
      </c>
      <c r="G8" s="7">
        <f t="shared" si="2"/>
        <v>815</v>
      </c>
      <c r="H8" s="7">
        <f t="shared" si="2"/>
        <v>912</v>
      </c>
      <c r="I8" s="7">
        <f t="shared" si="2"/>
        <v>5478</v>
      </c>
    </row>
    <row r="9" spans="1:9" x14ac:dyDescent="0.25">
      <c r="A9" s="3" t="s">
        <v>9</v>
      </c>
      <c r="B9" s="3"/>
      <c r="C9" s="3"/>
      <c r="D9" s="3"/>
      <c r="E9" s="3"/>
      <c r="F9" s="3"/>
      <c r="G9" s="3"/>
      <c r="H9" s="3"/>
      <c r="I9" s="3"/>
    </row>
    <row r="10" spans="1:9" x14ac:dyDescent="0.25">
      <c r="A10" s="4" t="s">
        <v>3</v>
      </c>
      <c r="B10" s="4">
        <v>89</v>
      </c>
      <c r="C10" s="4">
        <v>181</v>
      </c>
      <c r="D10" s="4">
        <v>261</v>
      </c>
      <c r="E10" s="4">
        <v>189</v>
      </c>
      <c r="F10" s="4">
        <v>223</v>
      </c>
      <c r="G10" s="4">
        <v>257</v>
      </c>
      <c r="H10" s="4">
        <v>233</v>
      </c>
      <c r="I10" s="6">
        <f>SUM(B10:H10)</f>
        <v>1433</v>
      </c>
    </row>
    <row r="11" spans="1:9" x14ac:dyDescent="0.25">
      <c r="A11" s="4" t="s">
        <v>4</v>
      </c>
      <c r="B11" s="4">
        <v>145</v>
      </c>
      <c r="C11" s="4">
        <v>253</v>
      </c>
      <c r="D11" s="4">
        <v>152</v>
      </c>
      <c r="E11" s="4">
        <v>188</v>
      </c>
      <c r="F11" s="4">
        <v>197</v>
      </c>
      <c r="G11" s="4">
        <v>207</v>
      </c>
      <c r="H11" s="4">
        <v>80</v>
      </c>
      <c r="I11" s="6">
        <f t="shared" ref="I11:I14" si="3">SUM(B11:H11)</f>
        <v>1222</v>
      </c>
    </row>
    <row r="12" spans="1:9" x14ac:dyDescent="0.25">
      <c r="A12" s="4" t="s">
        <v>5</v>
      </c>
      <c r="B12" s="4">
        <v>260</v>
      </c>
      <c r="C12" s="4">
        <v>236</v>
      </c>
      <c r="D12" s="4">
        <v>210</v>
      </c>
      <c r="E12" s="4">
        <v>141</v>
      </c>
      <c r="F12" s="4">
        <v>145</v>
      </c>
      <c r="G12" s="4">
        <v>241</v>
      </c>
      <c r="H12" s="4">
        <v>242</v>
      </c>
      <c r="I12" s="6">
        <f t="shared" si="3"/>
        <v>1475</v>
      </c>
    </row>
    <row r="13" spans="1:9" x14ac:dyDescent="0.25">
      <c r="A13" s="4" t="s">
        <v>6</v>
      </c>
      <c r="B13" s="4">
        <v>117</v>
      </c>
      <c r="C13" s="4">
        <v>121</v>
      </c>
      <c r="D13" s="4">
        <v>202</v>
      </c>
      <c r="E13" s="4">
        <v>143</v>
      </c>
      <c r="F13" s="4">
        <v>248</v>
      </c>
      <c r="G13" s="4">
        <v>183</v>
      </c>
      <c r="H13" s="4">
        <v>71</v>
      </c>
      <c r="I13" s="6">
        <f t="shared" si="3"/>
        <v>1085</v>
      </c>
    </row>
    <row r="14" spans="1:9" x14ac:dyDescent="0.25">
      <c r="A14" s="4" t="s">
        <v>7</v>
      </c>
      <c r="B14" s="4">
        <v>149</v>
      </c>
      <c r="C14" s="4">
        <v>109</v>
      </c>
      <c r="D14" s="4">
        <v>177</v>
      </c>
      <c r="E14" s="4">
        <v>258</v>
      </c>
      <c r="F14" s="4">
        <v>185</v>
      </c>
      <c r="G14" s="4">
        <v>127</v>
      </c>
      <c r="H14" s="4">
        <v>258</v>
      </c>
      <c r="I14" s="6">
        <f t="shared" si="3"/>
        <v>1263</v>
      </c>
    </row>
    <row r="15" spans="1:9" x14ac:dyDescent="0.25">
      <c r="A15" s="2" t="str">
        <f>A9&amp;" Totals"</f>
        <v>Chantel Totals</v>
      </c>
      <c r="B15" s="7">
        <f t="shared" ref="B15:I15" si="4">SUM(B10:B14)</f>
        <v>760</v>
      </c>
      <c r="C15" s="7">
        <f t="shared" si="4"/>
        <v>900</v>
      </c>
      <c r="D15" s="7">
        <f t="shared" si="4"/>
        <v>1002</v>
      </c>
      <c r="E15" s="7">
        <f t="shared" si="4"/>
        <v>919</v>
      </c>
      <c r="F15" s="7">
        <f t="shared" si="4"/>
        <v>998</v>
      </c>
      <c r="G15" s="7">
        <f t="shared" si="4"/>
        <v>1015</v>
      </c>
      <c r="H15" s="7">
        <f t="shared" si="4"/>
        <v>884</v>
      </c>
      <c r="I15" s="7">
        <f t="shared" si="4"/>
        <v>6478</v>
      </c>
    </row>
    <row r="16" spans="1:9" x14ac:dyDescent="0.25">
      <c r="A16" s="3" t="s">
        <v>10</v>
      </c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4" t="s">
        <v>3</v>
      </c>
      <c r="B17" s="4">
        <v>161</v>
      </c>
      <c r="C17" s="4">
        <v>246</v>
      </c>
      <c r="D17" s="4">
        <v>264</v>
      </c>
      <c r="E17" s="4">
        <v>214</v>
      </c>
      <c r="F17" s="4">
        <v>90</v>
      </c>
      <c r="G17" s="4">
        <v>202</v>
      </c>
      <c r="H17" s="4">
        <v>57</v>
      </c>
      <c r="I17" s="6">
        <f>SUM(B17:H17)</f>
        <v>1234</v>
      </c>
    </row>
    <row r="18" spans="1:9" x14ac:dyDescent="0.25">
      <c r="A18" s="4" t="s">
        <v>4</v>
      </c>
      <c r="B18" s="4">
        <v>96</v>
      </c>
      <c r="C18" s="4">
        <v>194</v>
      </c>
      <c r="D18" s="4">
        <v>133</v>
      </c>
      <c r="E18" s="4">
        <v>260</v>
      </c>
      <c r="F18" s="4">
        <v>75</v>
      </c>
      <c r="G18" s="4">
        <v>207</v>
      </c>
      <c r="H18" s="4">
        <v>109</v>
      </c>
      <c r="I18" s="6">
        <f t="shared" ref="I18:I21" si="5">SUM(B18:H18)</f>
        <v>1074</v>
      </c>
    </row>
    <row r="19" spans="1:9" x14ac:dyDescent="0.25">
      <c r="A19" s="4" t="s">
        <v>5</v>
      </c>
      <c r="B19" s="4">
        <v>64</v>
      </c>
      <c r="C19" s="4">
        <v>199</v>
      </c>
      <c r="D19" s="4">
        <v>103</v>
      </c>
      <c r="E19" s="4">
        <v>110</v>
      </c>
      <c r="F19" s="4">
        <v>137</v>
      </c>
      <c r="G19" s="4">
        <v>94</v>
      </c>
      <c r="H19" s="4">
        <v>251</v>
      </c>
      <c r="I19" s="6">
        <f t="shared" si="5"/>
        <v>958</v>
      </c>
    </row>
    <row r="20" spans="1:9" x14ac:dyDescent="0.25">
      <c r="A20" s="4" t="s">
        <v>6</v>
      </c>
      <c r="B20" s="4">
        <v>93</v>
      </c>
      <c r="C20" s="4">
        <v>264</v>
      </c>
      <c r="D20" s="4">
        <v>229</v>
      </c>
      <c r="E20" s="4">
        <v>213</v>
      </c>
      <c r="F20" s="4">
        <v>183</v>
      </c>
      <c r="G20" s="4">
        <v>198</v>
      </c>
      <c r="H20" s="4">
        <v>69</v>
      </c>
      <c r="I20" s="6">
        <f t="shared" si="5"/>
        <v>1249</v>
      </c>
    </row>
    <row r="21" spans="1:9" x14ac:dyDescent="0.25">
      <c r="A21" s="4" t="s">
        <v>7</v>
      </c>
      <c r="B21" s="4">
        <v>143</v>
      </c>
      <c r="C21" s="4">
        <v>215</v>
      </c>
      <c r="D21" s="4">
        <v>148</v>
      </c>
      <c r="E21" s="4">
        <v>175</v>
      </c>
      <c r="F21" s="4">
        <v>114</v>
      </c>
      <c r="G21" s="4">
        <v>258</v>
      </c>
      <c r="H21" s="4">
        <v>181</v>
      </c>
      <c r="I21" s="6">
        <f t="shared" si="5"/>
        <v>1234</v>
      </c>
    </row>
    <row r="22" spans="1:9" x14ac:dyDescent="0.25">
      <c r="A22" s="2" t="str">
        <f>A16&amp;" Totals"</f>
        <v>Tysone Totals</v>
      </c>
      <c r="B22" s="7">
        <f t="shared" ref="B22:I22" si="6">SUM(B17:B21)</f>
        <v>557</v>
      </c>
      <c r="C22" s="7">
        <f t="shared" si="6"/>
        <v>1118</v>
      </c>
      <c r="D22" s="7">
        <f t="shared" si="6"/>
        <v>877</v>
      </c>
      <c r="E22" s="7">
        <f t="shared" si="6"/>
        <v>972</v>
      </c>
      <c r="F22" s="7">
        <f t="shared" si="6"/>
        <v>599</v>
      </c>
      <c r="G22" s="7">
        <f t="shared" si="6"/>
        <v>959</v>
      </c>
      <c r="H22" s="7">
        <f t="shared" si="6"/>
        <v>667</v>
      </c>
      <c r="I22" s="7">
        <f t="shared" si="6"/>
        <v>5749</v>
      </c>
    </row>
    <row r="23" spans="1:9" x14ac:dyDescent="0.25">
      <c r="A23" s="3" t="s">
        <v>0</v>
      </c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4" t="s">
        <v>3</v>
      </c>
      <c r="B24" s="4">
        <v>163</v>
      </c>
      <c r="C24" s="4">
        <v>149</v>
      </c>
      <c r="D24" s="4">
        <v>123</v>
      </c>
      <c r="E24" s="4">
        <v>171</v>
      </c>
      <c r="F24" s="4">
        <v>255</v>
      </c>
      <c r="G24" s="4">
        <v>187</v>
      </c>
      <c r="H24" s="4">
        <v>245</v>
      </c>
      <c r="I24" s="6">
        <f>SUM(B24:H24)</f>
        <v>1293</v>
      </c>
    </row>
    <row r="25" spans="1:9" x14ac:dyDescent="0.25">
      <c r="A25" s="4" t="s">
        <v>4</v>
      </c>
      <c r="B25" s="4">
        <v>270</v>
      </c>
      <c r="C25" s="4">
        <v>244</v>
      </c>
      <c r="D25" s="4">
        <v>247</v>
      </c>
      <c r="E25" s="4">
        <v>120</v>
      </c>
      <c r="F25" s="4">
        <v>158</v>
      </c>
      <c r="G25" s="4">
        <v>129</v>
      </c>
      <c r="H25" s="4">
        <v>136</v>
      </c>
      <c r="I25" s="6">
        <f t="shared" ref="I25:I28" si="7">SUM(B25:H25)</f>
        <v>1304</v>
      </c>
    </row>
    <row r="26" spans="1:9" x14ac:dyDescent="0.25">
      <c r="A26" s="4" t="s">
        <v>5</v>
      </c>
      <c r="B26" s="4">
        <v>123</v>
      </c>
      <c r="C26" s="4">
        <v>240</v>
      </c>
      <c r="D26" s="4">
        <v>219</v>
      </c>
      <c r="E26" s="4">
        <v>254</v>
      </c>
      <c r="F26" s="4">
        <v>64</v>
      </c>
      <c r="G26" s="4">
        <v>125</v>
      </c>
      <c r="H26" s="4">
        <v>241</v>
      </c>
      <c r="I26" s="6">
        <f t="shared" si="7"/>
        <v>1266</v>
      </c>
    </row>
    <row r="27" spans="1:9" x14ac:dyDescent="0.25">
      <c r="A27" s="4" t="s">
        <v>6</v>
      </c>
      <c r="B27" s="4">
        <v>109</v>
      </c>
      <c r="C27" s="4">
        <v>259</v>
      </c>
      <c r="D27" s="4">
        <v>134</v>
      </c>
      <c r="E27" s="4">
        <v>164</v>
      </c>
      <c r="F27" s="4">
        <v>87</v>
      </c>
      <c r="G27" s="4">
        <v>99</v>
      </c>
      <c r="H27" s="4">
        <v>175</v>
      </c>
      <c r="I27" s="6">
        <f t="shared" si="7"/>
        <v>1027</v>
      </c>
    </row>
    <row r="28" spans="1:9" x14ac:dyDescent="0.25">
      <c r="A28" s="4" t="s">
        <v>7</v>
      </c>
      <c r="B28" s="4">
        <v>91</v>
      </c>
      <c r="C28" s="4">
        <v>256</v>
      </c>
      <c r="D28" s="4">
        <v>116</v>
      </c>
      <c r="E28" s="4">
        <v>72</v>
      </c>
      <c r="F28" s="4">
        <v>102</v>
      </c>
      <c r="G28" s="4">
        <v>108</v>
      </c>
      <c r="H28" s="4">
        <v>203</v>
      </c>
      <c r="I28" s="6">
        <f t="shared" si="7"/>
        <v>948</v>
      </c>
    </row>
    <row r="29" spans="1:9" x14ac:dyDescent="0.25">
      <c r="A29" s="2" t="str">
        <f>A23&amp;" Totals"</f>
        <v>Gigi Totals</v>
      </c>
      <c r="B29" s="7">
        <f t="shared" ref="B29:I29" si="8">SUM(B24:B28)</f>
        <v>756</v>
      </c>
      <c r="C29" s="7">
        <f t="shared" si="8"/>
        <v>1148</v>
      </c>
      <c r="D29" s="7">
        <f t="shared" si="8"/>
        <v>839</v>
      </c>
      <c r="E29" s="7">
        <f t="shared" si="8"/>
        <v>781</v>
      </c>
      <c r="F29" s="7">
        <f t="shared" si="8"/>
        <v>666</v>
      </c>
      <c r="G29" s="7">
        <f t="shared" si="8"/>
        <v>648</v>
      </c>
      <c r="H29" s="7">
        <f t="shared" si="8"/>
        <v>1000</v>
      </c>
      <c r="I29" s="7">
        <f t="shared" si="8"/>
        <v>5838</v>
      </c>
    </row>
    <row r="30" spans="1:9" x14ac:dyDescent="0.25">
      <c r="A30" s="3" t="s">
        <v>11</v>
      </c>
      <c r="B30" s="3"/>
      <c r="C30" s="3"/>
      <c r="D30" s="3"/>
      <c r="E30" s="3"/>
      <c r="F30" s="3"/>
      <c r="G30" s="3"/>
      <c r="H30" s="3"/>
      <c r="I30" s="3"/>
    </row>
    <row r="31" spans="1:9" x14ac:dyDescent="0.25">
      <c r="A31" s="4" t="s">
        <v>3</v>
      </c>
      <c r="B31" s="4">
        <v>111</v>
      </c>
      <c r="C31" s="4">
        <v>217</v>
      </c>
      <c r="D31" s="4">
        <v>157</v>
      </c>
      <c r="E31" s="4">
        <v>226</v>
      </c>
      <c r="F31" s="4">
        <v>169</v>
      </c>
      <c r="G31" s="4">
        <v>269</v>
      </c>
      <c r="H31" s="4">
        <v>220</v>
      </c>
      <c r="I31" s="6">
        <f>SUM(B31:H31)</f>
        <v>1369</v>
      </c>
    </row>
    <row r="32" spans="1:9" x14ac:dyDescent="0.25">
      <c r="A32" s="4" t="s">
        <v>4</v>
      </c>
      <c r="B32" s="4">
        <v>75</v>
      </c>
      <c r="C32" s="4">
        <v>188</v>
      </c>
      <c r="D32" s="4">
        <v>256</v>
      </c>
      <c r="E32" s="4">
        <v>114</v>
      </c>
      <c r="F32" s="4">
        <v>195</v>
      </c>
      <c r="G32" s="4">
        <v>233</v>
      </c>
      <c r="H32" s="4">
        <v>78</v>
      </c>
      <c r="I32" s="6">
        <f t="shared" ref="I32:I35" si="9">SUM(B32:H32)</f>
        <v>1139</v>
      </c>
    </row>
    <row r="33" spans="1:9" x14ac:dyDescent="0.25">
      <c r="A33" s="4" t="s">
        <v>5</v>
      </c>
      <c r="B33" s="4">
        <v>117</v>
      </c>
      <c r="C33" s="4">
        <v>79</v>
      </c>
      <c r="D33" s="4">
        <v>93</v>
      </c>
      <c r="E33" s="4">
        <v>197</v>
      </c>
      <c r="F33" s="4">
        <v>202</v>
      </c>
      <c r="G33" s="4">
        <v>196</v>
      </c>
      <c r="H33" s="4">
        <v>197</v>
      </c>
      <c r="I33" s="6">
        <f t="shared" si="9"/>
        <v>1081</v>
      </c>
    </row>
    <row r="34" spans="1:9" x14ac:dyDescent="0.25">
      <c r="A34" s="4" t="s">
        <v>6</v>
      </c>
      <c r="B34" s="4">
        <v>76</v>
      </c>
      <c r="C34" s="4">
        <v>106</v>
      </c>
      <c r="D34" s="4">
        <v>128</v>
      </c>
      <c r="E34" s="4">
        <v>84</v>
      </c>
      <c r="F34" s="4">
        <v>145</v>
      </c>
      <c r="G34" s="4">
        <v>220</v>
      </c>
      <c r="H34" s="4">
        <v>263</v>
      </c>
      <c r="I34" s="6">
        <f t="shared" si="9"/>
        <v>1022</v>
      </c>
    </row>
    <row r="35" spans="1:9" x14ac:dyDescent="0.25">
      <c r="A35" s="4" t="s">
        <v>7</v>
      </c>
      <c r="B35" s="4">
        <v>244</v>
      </c>
      <c r="C35" s="4">
        <v>188</v>
      </c>
      <c r="D35" s="4">
        <v>210</v>
      </c>
      <c r="E35" s="4">
        <v>228</v>
      </c>
      <c r="F35" s="4">
        <v>139</v>
      </c>
      <c r="G35" s="4">
        <v>262</v>
      </c>
      <c r="H35" s="4">
        <v>229</v>
      </c>
      <c r="I35" s="6">
        <f t="shared" si="9"/>
        <v>1500</v>
      </c>
    </row>
    <row r="36" spans="1:9" x14ac:dyDescent="0.25">
      <c r="A36" s="2" t="str">
        <f>A30&amp;" Totals"</f>
        <v>Abdi Totals</v>
      </c>
      <c r="B36" s="8">
        <f t="shared" ref="B36:I36" si="10">SUM(B31:B35)</f>
        <v>623</v>
      </c>
      <c r="C36" s="8">
        <f t="shared" si="10"/>
        <v>778</v>
      </c>
      <c r="D36" s="8">
        <f t="shared" si="10"/>
        <v>844</v>
      </c>
      <c r="E36" s="8">
        <f t="shared" si="10"/>
        <v>849</v>
      </c>
      <c r="F36" s="8">
        <f t="shared" si="10"/>
        <v>850</v>
      </c>
      <c r="G36" s="8">
        <f t="shared" si="10"/>
        <v>1180</v>
      </c>
      <c r="H36" s="8">
        <f t="shared" si="10"/>
        <v>987</v>
      </c>
      <c r="I36" s="8">
        <f t="shared" si="10"/>
        <v>6111</v>
      </c>
    </row>
    <row r="37" spans="1:9" x14ac:dyDescent="0.25">
      <c r="A37" s="4" t="s">
        <v>13</v>
      </c>
      <c r="B37" s="9">
        <f t="shared" ref="B37:I37" si="11">SUM(B3:B7,B10:B14,B17:B21,B24:B28,B31:B35)</f>
        <v>3335</v>
      </c>
      <c r="C37" s="9">
        <f t="shared" si="11"/>
        <v>4858</v>
      </c>
      <c r="D37" s="9">
        <f t="shared" si="11"/>
        <v>4175</v>
      </c>
      <c r="E37" s="9">
        <f t="shared" si="11"/>
        <v>4272</v>
      </c>
      <c r="F37" s="9">
        <f t="shared" si="11"/>
        <v>3947</v>
      </c>
      <c r="G37" s="9">
        <f t="shared" si="11"/>
        <v>4617</v>
      </c>
      <c r="H37" s="9">
        <f t="shared" si="11"/>
        <v>4450</v>
      </c>
      <c r="I37" s="9">
        <f t="shared" si="11"/>
        <v>29654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06F71-6194-4F67-82AB-D3A0FCD0BC23}">
  <sheetPr>
    <tabColor rgb="FFFFFF00"/>
  </sheetPr>
  <dimension ref="A1:I37"/>
  <sheetViews>
    <sheetView zoomScaleNormal="100" workbookViewId="0">
      <selection activeCell="A2" sqref="A2"/>
    </sheetView>
  </sheetViews>
  <sheetFormatPr defaultRowHeight="15" x14ac:dyDescent="0.25"/>
  <cols>
    <col min="1" max="1" width="18.140625" customWidth="1"/>
    <col min="2" max="8" width="17.85546875" customWidth="1"/>
    <col min="9" max="9" width="17.140625" customWidth="1"/>
  </cols>
  <sheetData>
    <row r="1" spans="1:9" x14ac:dyDescent="0.25">
      <c r="A1" s="4" t="s">
        <v>8</v>
      </c>
      <c r="B1" s="5">
        <v>43471</v>
      </c>
      <c r="C1" s="5">
        <f t="shared" ref="C1:H1" si="0">B1+1</f>
        <v>43472</v>
      </c>
      <c r="D1" s="5">
        <f t="shared" si="0"/>
        <v>43473</v>
      </c>
      <c r="E1" s="5">
        <f t="shared" si="0"/>
        <v>43474</v>
      </c>
      <c r="F1" s="5">
        <f t="shared" si="0"/>
        <v>43475</v>
      </c>
      <c r="G1" s="5">
        <f t="shared" si="0"/>
        <v>43476</v>
      </c>
      <c r="H1" s="5">
        <f t="shared" si="0"/>
        <v>43477</v>
      </c>
      <c r="I1" s="4" t="s">
        <v>12</v>
      </c>
    </row>
    <row r="2" spans="1:9" x14ac:dyDescent="0.25">
      <c r="A2" s="3" t="s">
        <v>2</v>
      </c>
      <c r="B2" s="3"/>
      <c r="C2" s="3"/>
      <c r="D2" s="3"/>
      <c r="E2" s="3"/>
      <c r="F2" s="3"/>
      <c r="G2" s="3"/>
      <c r="H2" s="3"/>
      <c r="I2" s="3"/>
    </row>
    <row r="3" spans="1:9" x14ac:dyDescent="0.25">
      <c r="A3" s="4" t="s">
        <v>3</v>
      </c>
      <c r="B3" s="4">
        <v>146</v>
      </c>
      <c r="C3" s="4">
        <v>142</v>
      </c>
      <c r="D3" s="4">
        <v>72</v>
      </c>
      <c r="E3" s="4">
        <v>75</v>
      </c>
      <c r="F3" s="4">
        <v>214</v>
      </c>
      <c r="G3" s="4">
        <v>235</v>
      </c>
      <c r="H3" s="4">
        <v>100</v>
      </c>
      <c r="I3" s="6">
        <f>SUM(B3:H3)</f>
        <v>984</v>
      </c>
    </row>
    <row r="4" spans="1:9" x14ac:dyDescent="0.25">
      <c r="A4" s="4" t="s">
        <v>4</v>
      </c>
      <c r="B4" s="4">
        <v>251</v>
      </c>
      <c r="C4" s="4">
        <v>57</v>
      </c>
      <c r="D4" s="4">
        <v>179</v>
      </c>
      <c r="E4" s="4">
        <v>64</v>
      </c>
      <c r="F4" s="4">
        <v>148</v>
      </c>
      <c r="G4" s="4">
        <v>141</v>
      </c>
      <c r="H4" s="4">
        <v>264</v>
      </c>
      <c r="I4" s="6">
        <f t="shared" ref="I4:I7" si="1">SUM(B4:H4)</f>
        <v>1104</v>
      </c>
    </row>
    <row r="5" spans="1:9" x14ac:dyDescent="0.25">
      <c r="A5" s="4" t="s">
        <v>5</v>
      </c>
      <c r="B5" s="4">
        <v>228</v>
      </c>
      <c r="C5" s="4">
        <v>146</v>
      </c>
      <c r="D5" s="4">
        <v>127</v>
      </c>
      <c r="E5" s="4">
        <v>201</v>
      </c>
      <c r="F5" s="4">
        <v>65</v>
      </c>
      <c r="G5" s="4">
        <v>117</v>
      </c>
      <c r="H5" s="4">
        <v>70</v>
      </c>
      <c r="I5" s="6">
        <f t="shared" si="1"/>
        <v>954</v>
      </c>
    </row>
    <row r="6" spans="1:9" x14ac:dyDescent="0.25">
      <c r="A6" s="4" t="s">
        <v>6</v>
      </c>
      <c r="B6" s="4">
        <v>238</v>
      </c>
      <c r="C6" s="4">
        <v>245</v>
      </c>
      <c r="D6" s="4">
        <v>263</v>
      </c>
      <c r="E6" s="4">
        <v>213</v>
      </c>
      <c r="F6" s="4">
        <v>271</v>
      </c>
      <c r="G6" s="4">
        <v>173</v>
      </c>
      <c r="H6" s="4">
        <v>243</v>
      </c>
      <c r="I6" s="6">
        <f t="shared" si="1"/>
        <v>1646</v>
      </c>
    </row>
    <row r="7" spans="1:9" x14ac:dyDescent="0.25">
      <c r="A7" s="4" t="s">
        <v>7</v>
      </c>
      <c r="B7" s="4">
        <v>253</v>
      </c>
      <c r="C7" s="4">
        <v>155</v>
      </c>
      <c r="D7" s="4">
        <v>241</v>
      </c>
      <c r="E7" s="4">
        <v>167</v>
      </c>
      <c r="F7" s="4">
        <v>74</v>
      </c>
      <c r="G7" s="4">
        <v>205</v>
      </c>
      <c r="H7" s="4">
        <v>225</v>
      </c>
      <c r="I7" s="6">
        <f t="shared" si="1"/>
        <v>1320</v>
      </c>
    </row>
    <row r="8" spans="1:9" x14ac:dyDescent="0.25">
      <c r="A8" s="2" t="str">
        <f>A2&amp;" Totals"</f>
        <v>Sioux Totals</v>
      </c>
      <c r="B8" s="7">
        <f t="shared" ref="B8:I8" si="2">SUM(B3:B7)</f>
        <v>1116</v>
      </c>
      <c r="C8" s="7">
        <f t="shared" si="2"/>
        <v>745</v>
      </c>
      <c r="D8" s="7">
        <f t="shared" si="2"/>
        <v>882</v>
      </c>
      <c r="E8" s="7">
        <f t="shared" si="2"/>
        <v>720</v>
      </c>
      <c r="F8" s="7">
        <f t="shared" si="2"/>
        <v>772</v>
      </c>
      <c r="G8" s="7">
        <f t="shared" si="2"/>
        <v>871</v>
      </c>
      <c r="H8" s="7">
        <f t="shared" si="2"/>
        <v>902</v>
      </c>
      <c r="I8" s="7">
        <f t="shared" si="2"/>
        <v>6008</v>
      </c>
    </row>
    <row r="9" spans="1:9" x14ac:dyDescent="0.25">
      <c r="A9" s="3" t="s">
        <v>9</v>
      </c>
      <c r="B9" s="3"/>
      <c r="C9" s="3"/>
      <c r="D9" s="3"/>
      <c r="E9" s="3"/>
      <c r="F9" s="3"/>
      <c r="G9" s="3"/>
      <c r="H9" s="3"/>
      <c r="I9" s="3"/>
    </row>
    <row r="10" spans="1:9" x14ac:dyDescent="0.25">
      <c r="A10" s="4" t="s">
        <v>3</v>
      </c>
      <c r="B10" s="4">
        <v>163</v>
      </c>
      <c r="C10" s="4">
        <v>259</v>
      </c>
      <c r="D10" s="4">
        <v>166</v>
      </c>
      <c r="E10" s="4">
        <v>171</v>
      </c>
      <c r="F10" s="4">
        <v>188</v>
      </c>
      <c r="G10" s="4">
        <v>67</v>
      </c>
      <c r="H10" s="4">
        <v>178</v>
      </c>
      <c r="I10" s="6">
        <f>SUM(B10:H10)</f>
        <v>1192</v>
      </c>
    </row>
    <row r="11" spans="1:9" x14ac:dyDescent="0.25">
      <c r="A11" s="4" t="s">
        <v>4</v>
      </c>
      <c r="B11" s="4">
        <v>269</v>
      </c>
      <c r="C11" s="4">
        <v>146</v>
      </c>
      <c r="D11" s="4">
        <v>104</v>
      </c>
      <c r="E11" s="4">
        <v>132</v>
      </c>
      <c r="F11" s="4">
        <v>271</v>
      </c>
      <c r="G11" s="4">
        <v>151</v>
      </c>
      <c r="H11" s="4">
        <v>176</v>
      </c>
      <c r="I11" s="6">
        <f t="shared" ref="I11:I14" si="3">SUM(B11:H11)</f>
        <v>1249</v>
      </c>
    </row>
    <row r="12" spans="1:9" x14ac:dyDescent="0.25">
      <c r="A12" s="4" t="s">
        <v>5</v>
      </c>
      <c r="B12" s="4">
        <v>211</v>
      </c>
      <c r="C12" s="4">
        <v>233</v>
      </c>
      <c r="D12" s="4">
        <v>102</v>
      </c>
      <c r="E12" s="4">
        <v>111</v>
      </c>
      <c r="F12" s="4">
        <v>175</v>
      </c>
      <c r="G12" s="4">
        <v>85</v>
      </c>
      <c r="H12" s="4">
        <v>84</v>
      </c>
      <c r="I12" s="6">
        <f t="shared" si="3"/>
        <v>1001</v>
      </c>
    </row>
    <row r="13" spans="1:9" x14ac:dyDescent="0.25">
      <c r="A13" s="4" t="s">
        <v>6</v>
      </c>
      <c r="B13" s="4">
        <v>239</v>
      </c>
      <c r="C13" s="4">
        <v>90</v>
      </c>
      <c r="D13" s="4">
        <v>230</v>
      </c>
      <c r="E13" s="4">
        <v>86</v>
      </c>
      <c r="F13" s="4">
        <v>156</v>
      </c>
      <c r="G13" s="4">
        <v>244</v>
      </c>
      <c r="H13" s="4">
        <v>227</v>
      </c>
      <c r="I13" s="6">
        <f t="shared" si="3"/>
        <v>1272</v>
      </c>
    </row>
    <row r="14" spans="1:9" x14ac:dyDescent="0.25">
      <c r="A14" s="4" t="s">
        <v>7</v>
      </c>
      <c r="B14" s="4">
        <v>249</v>
      </c>
      <c r="C14" s="4">
        <v>118</v>
      </c>
      <c r="D14" s="4">
        <v>176</v>
      </c>
      <c r="E14" s="4">
        <v>120</v>
      </c>
      <c r="F14" s="4">
        <v>152</v>
      </c>
      <c r="G14" s="4">
        <v>139</v>
      </c>
      <c r="H14" s="4">
        <v>155</v>
      </c>
      <c r="I14" s="6">
        <f t="shared" si="3"/>
        <v>1109</v>
      </c>
    </row>
    <row r="15" spans="1:9" x14ac:dyDescent="0.25">
      <c r="A15" s="2" t="str">
        <f>A9&amp;" Totals"</f>
        <v>Chantel Totals</v>
      </c>
      <c r="B15" s="7">
        <f t="shared" ref="B15:I15" si="4">SUM(B10:B14)</f>
        <v>1131</v>
      </c>
      <c r="C15" s="7">
        <f t="shared" si="4"/>
        <v>846</v>
      </c>
      <c r="D15" s="7">
        <f t="shared" si="4"/>
        <v>778</v>
      </c>
      <c r="E15" s="7">
        <f t="shared" si="4"/>
        <v>620</v>
      </c>
      <c r="F15" s="7">
        <f t="shared" si="4"/>
        <v>942</v>
      </c>
      <c r="G15" s="7">
        <f t="shared" si="4"/>
        <v>686</v>
      </c>
      <c r="H15" s="7">
        <f t="shared" si="4"/>
        <v>820</v>
      </c>
      <c r="I15" s="7">
        <f t="shared" si="4"/>
        <v>5823</v>
      </c>
    </row>
    <row r="16" spans="1:9" x14ac:dyDescent="0.25">
      <c r="A16" s="3" t="s">
        <v>10</v>
      </c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4" t="s">
        <v>3</v>
      </c>
      <c r="B17" s="4">
        <v>58</v>
      </c>
      <c r="C17" s="4">
        <v>95</v>
      </c>
      <c r="D17" s="4">
        <v>168</v>
      </c>
      <c r="E17" s="4">
        <v>268</v>
      </c>
      <c r="F17" s="4">
        <v>254</v>
      </c>
      <c r="G17" s="4">
        <v>239</v>
      </c>
      <c r="H17" s="4">
        <v>178</v>
      </c>
      <c r="I17" s="6">
        <f>SUM(B17:H17)</f>
        <v>1260</v>
      </c>
    </row>
    <row r="18" spans="1:9" x14ac:dyDescent="0.25">
      <c r="A18" s="4" t="s">
        <v>4</v>
      </c>
      <c r="B18" s="4">
        <v>248</v>
      </c>
      <c r="C18" s="4">
        <v>147</v>
      </c>
      <c r="D18" s="4">
        <v>226</v>
      </c>
      <c r="E18" s="4">
        <v>87</v>
      </c>
      <c r="F18" s="4">
        <v>211</v>
      </c>
      <c r="G18" s="4">
        <v>246</v>
      </c>
      <c r="H18" s="4">
        <v>106</v>
      </c>
      <c r="I18" s="6">
        <f t="shared" ref="I18:I21" si="5">SUM(B18:H18)</f>
        <v>1271</v>
      </c>
    </row>
    <row r="19" spans="1:9" x14ac:dyDescent="0.25">
      <c r="A19" s="4" t="s">
        <v>5</v>
      </c>
      <c r="B19" s="4">
        <v>262</v>
      </c>
      <c r="C19" s="4">
        <v>81</v>
      </c>
      <c r="D19" s="4">
        <v>202</v>
      </c>
      <c r="E19" s="4">
        <v>234</v>
      </c>
      <c r="F19" s="4">
        <v>179</v>
      </c>
      <c r="G19" s="4">
        <v>99</v>
      </c>
      <c r="H19" s="4">
        <v>217</v>
      </c>
      <c r="I19" s="6">
        <f t="shared" si="5"/>
        <v>1274</v>
      </c>
    </row>
    <row r="20" spans="1:9" x14ac:dyDescent="0.25">
      <c r="A20" s="4" t="s">
        <v>6</v>
      </c>
      <c r="B20" s="4">
        <v>132</v>
      </c>
      <c r="C20" s="4">
        <v>258</v>
      </c>
      <c r="D20" s="4">
        <v>233</v>
      </c>
      <c r="E20" s="4">
        <v>266</v>
      </c>
      <c r="F20" s="4">
        <v>57</v>
      </c>
      <c r="G20" s="4">
        <v>85</v>
      </c>
      <c r="H20" s="4">
        <v>105</v>
      </c>
      <c r="I20" s="6">
        <f t="shared" si="5"/>
        <v>1136</v>
      </c>
    </row>
    <row r="21" spans="1:9" x14ac:dyDescent="0.25">
      <c r="A21" s="4" t="s">
        <v>7</v>
      </c>
      <c r="B21" s="4">
        <v>150</v>
      </c>
      <c r="C21" s="4">
        <v>223</v>
      </c>
      <c r="D21" s="4">
        <v>271</v>
      </c>
      <c r="E21" s="4">
        <v>188</v>
      </c>
      <c r="F21" s="4">
        <v>203</v>
      </c>
      <c r="G21" s="4">
        <v>222</v>
      </c>
      <c r="H21" s="4">
        <v>168</v>
      </c>
      <c r="I21" s="6">
        <f t="shared" si="5"/>
        <v>1425</v>
      </c>
    </row>
    <row r="22" spans="1:9" x14ac:dyDescent="0.25">
      <c r="A22" s="2" t="str">
        <f>A16&amp;" Totals"</f>
        <v>Tysone Totals</v>
      </c>
      <c r="B22" s="7">
        <f t="shared" ref="B22:I22" si="6">SUM(B17:B21)</f>
        <v>850</v>
      </c>
      <c r="C22" s="7">
        <f t="shared" si="6"/>
        <v>804</v>
      </c>
      <c r="D22" s="7">
        <f t="shared" si="6"/>
        <v>1100</v>
      </c>
      <c r="E22" s="7">
        <f t="shared" si="6"/>
        <v>1043</v>
      </c>
      <c r="F22" s="7">
        <f t="shared" si="6"/>
        <v>904</v>
      </c>
      <c r="G22" s="7">
        <f t="shared" si="6"/>
        <v>891</v>
      </c>
      <c r="H22" s="7">
        <f t="shared" si="6"/>
        <v>774</v>
      </c>
      <c r="I22" s="7">
        <f t="shared" si="6"/>
        <v>6366</v>
      </c>
    </row>
    <row r="23" spans="1:9" x14ac:dyDescent="0.25">
      <c r="A23" s="3" t="s">
        <v>0</v>
      </c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4" t="s">
        <v>3</v>
      </c>
      <c r="B24" s="4">
        <v>214</v>
      </c>
      <c r="C24" s="4">
        <v>64</v>
      </c>
      <c r="D24" s="4">
        <v>64</v>
      </c>
      <c r="E24" s="4">
        <v>71</v>
      </c>
      <c r="F24" s="4">
        <v>160</v>
      </c>
      <c r="G24" s="4">
        <v>162</v>
      </c>
      <c r="H24" s="4">
        <v>239</v>
      </c>
      <c r="I24" s="6">
        <f>SUM(B24:H24)</f>
        <v>974</v>
      </c>
    </row>
    <row r="25" spans="1:9" x14ac:dyDescent="0.25">
      <c r="A25" s="4" t="s">
        <v>4</v>
      </c>
      <c r="B25" s="4">
        <v>159</v>
      </c>
      <c r="C25" s="4">
        <v>116</v>
      </c>
      <c r="D25" s="4">
        <v>239</v>
      </c>
      <c r="E25" s="4">
        <v>56</v>
      </c>
      <c r="F25" s="4">
        <v>228</v>
      </c>
      <c r="G25" s="4">
        <v>88</v>
      </c>
      <c r="H25" s="4">
        <v>97</v>
      </c>
      <c r="I25" s="6">
        <f t="shared" ref="I25:I28" si="7">SUM(B25:H25)</f>
        <v>983</v>
      </c>
    </row>
    <row r="26" spans="1:9" x14ac:dyDescent="0.25">
      <c r="A26" s="4" t="s">
        <v>5</v>
      </c>
      <c r="B26" s="4">
        <v>96</v>
      </c>
      <c r="C26" s="4">
        <v>136</v>
      </c>
      <c r="D26" s="4">
        <v>205</v>
      </c>
      <c r="E26" s="4">
        <v>67</v>
      </c>
      <c r="F26" s="4">
        <v>233</v>
      </c>
      <c r="G26" s="4">
        <v>142</v>
      </c>
      <c r="H26" s="4">
        <v>96</v>
      </c>
      <c r="I26" s="6">
        <f t="shared" si="7"/>
        <v>975</v>
      </c>
    </row>
    <row r="27" spans="1:9" x14ac:dyDescent="0.25">
      <c r="A27" s="4" t="s">
        <v>6</v>
      </c>
      <c r="B27" s="4">
        <v>240</v>
      </c>
      <c r="C27" s="4">
        <v>84</v>
      </c>
      <c r="D27" s="4">
        <v>126</v>
      </c>
      <c r="E27" s="4">
        <v>201</v>
      </c>
      <c r="F27" s="4">
        <v>255</v>
      </c>
      <c r="G27" s="4">
        <v>120</v>
      </c>
      <c r="H27" s="4">
        <v>271</v>
      </c>
      <c r="I27" s="6">
        <f t="shared" si="7"/>
        <v>1297</v>
      </c>
    </row>
    <row r="28" spans="1:9" x14ac:dyDescent="0.25">
      <c r="A28" s="4" t="s">
        <v>7</v>
      </c>
      <c r="B28" s="4">
        <v>129</v>
      </c>
      <c r="C28" s="4">
        <v>237</v>
      </c>
      <c r="D28" s="4">
        <v>127</v>
      </c>
      <c r="E28" s="4">
        <v>260</v>
      </c>
      <c r="F28" s="4">
        <v>232</v>
      </c>
      <c r="G28" s="4">
        <v>256</v>
      </c>
      <c r="H28" s="4">
        <v>259</v>
      </c>
      <c r="I28" s="6">
        <f t="shared" si="7"/>
        <v>1500</v>
      </c>
    </row>
    <row r="29" spans="1:9" x14ac:dyDescent="0.25">
      <c r="A29" s="2" t="str">
        <f>A23&amp;" Totals"</f>
        <v>Gigi Totals</v>
      </c>
      <c r="B29" s="7">
        <f t="shared" ref="B29:I29" si="8">SUM(B24:B28)</f>
        <v>838</v>
      </c>
      <c r="C29" s="7">
        <f t="shared" si="8"/>
        <v>637</v>
      </c>
      <c r="D29" s="7">
        <f t="shared" si="8"/>
        <v>761</v>
      </c>
      <c r="E29" s="7">
        <f t="shared" si="8"/>
        <v>655</v>
      </c>
      <c r="F29" s="7">
        <f t="shared" si="8"/>
        <v>1108</v>
      </c>
      <c r="G29" s="7">
        <f t="shared" si="8"/>
        <v>768</v>
      </c>
      <c r="H29" s="7">
        <f t="shared" si="8"/>
        <v>962</v>
      </c>
      <c r="I29" s="7">
        <f t="shared" si="8"/>
        <v>5729</v>
      </c>
    </row>
    <row r="30" spans="1:9" x14ac:dyDescent="0.25">
      <c r="A30" s="3" t="s">
        <v>11</v>
      </c>
      <c r="B30" s="3"/>
      <c r="C30" s="3"/>
      <c r="D30" s="3"/>
      <c r="E30" s="3"/>
      <c r="F30" s="3"/>
      <c r="G30" s="3"/>
      <c r="H30" s="3"/>
      <c r="I30" s="3"/>
    </row>
    <row r="31" spans="1:9" x14ac:dyDescent="0.25">
      <c r="A31" s="4" t="s">
        <v>3</v>
      </c>
      <c r="B31" s="4">
        <v>177</v>
      </c>
      <c r="C31" s="4">
        <v>94</v>
      </c>
      <c r="D31" s="4">
        <v>164</v>
      </c>
      <c r="E31" s="4">
        <v>98</v>
      </c>
      <c r="F31" s="4">
        <v>193</v>
      </c>
      <c r="G31" s="4">
        <v>202</v>
      </c>
      <c r="H31" s="4">
        <v>74</v>
      </c>
      <c r="I31" s="6">
        <f>SUM(B31:H31)</f>
        <v>1002</v>
      </c>
    </row>
    <row r="32" spans="1:9" x14ac:dyDescent="0.25">
      <c r="A32" s="4" t="s">
        <v>4</v>
      </c>
      <c r="B32" s="4">
        <v>197</v>
      </c>
      <c r="C32" s="4">
        <v>194</v>
      </c>
      <c r="D32" s="4">
        <v>226</v>
      </c>
      <c r="E32" s="4">
        <v>202</v>
      </c>
      <c r="F32" s="4">
        <v>85</v>
      </c>
      <c r="G32" s="4">
        <v>184</v>
      </c>
      <c r="H32" s="4">
        <v>228</v>
      </c>
      <c r="I32" s="6">
        <f t="shared" ref="I32:I35" si="9">SUM(B32:H32)</f>
        <v>1316</v>
      </c>
    </row>
    <row r="33" spans="1:9" x14ac:dyDescent="0.25">
      <c r="A33" s="4" t="s">
        <v>5</v>
      </c>
      <c r="B33" s="4">
        <v>130</v>
      </c>
      <c r="C33" s="4">
        <v>261</v>
      </c>
      <c r="D33" s="4">
        <v>115</v>
      </c>
      <c r="E33" s="4">
        <v>271</v>
      </c>
      <c r="F33" s="4">
        <v>99</v>
      </c>
      <c r="G33" s="4">
        <v>126</v>
      </c>
      <c r="H33" s="4">
        <v>144</v>
      </c>
      <c r="I33" s="6">
        <f t="shared" si="9"/>
        <v>1146</v>
      </c>
    </row>
    <row r="34" spans="1:9" x14ac:dyDescent="0.25">
      <c r="A34" s="4" t="s">
        <v>6</v>
      </c>
      <c r="B34" s="4">
        <v>173</v>
      </c>
      <c r="C34" s="4">
        <v>87</v>
      </c>
      <c r="D34" s="4">
        <v>216</v>
      </c>
      <c r="E34" s="4">
        <v>231</v>
      </c>
      <c r="F34" s="4">
        <v>155</v>
      </c>
      <c r="G34" s="4">
        <v>243</v>
      </c>
      <c r="H34" s="4">
        <v>184</v>
      </c>
      <c r="I34" s="6">
        <f t="shared" si="9"/>
        <v>1289</v>
      </c>
    </row>
    <row r="35" spans="1:9" x14ac:dyDescent="0.25">
      <c r="A35" s="4" t="s">
        <v>7</v>
      </c>
      <c r="B35" s="4">
        <v>205</v>
      </c>
      <c r="C35" s="4">
        <v>168</v>
      </c>
      <c r="D35" s="4">
        <v>262</v>
      </c>
      <c r="E35" s="4">
        <v>217</v>
      </c>
      <c r="F35" s="4">
        <v>110</v>
      </c>
      <c r="G35" s="4">
        <v>228</v>
      </c>
      <c r="H35" s="4">
        <v>206</v>
      </c>
      <c r="I35" s="6">
        <f t="shared" si="9"/>
        <v>1396</v>
      </c>
    </row>
    <row r="36" spans="1:9" x14ac:dyDescent="0.25">
      <c r="A36" s="2" t="str">
        <f>A30&amp;" Totals"</f>
        <v>Abdi Totals</v>
      </c>
      <c r="B36" s="8">
        <f t="shared" ref="B36:I36" si="10">SUM(B31:B35)</f>
        <v>882</v>
      </c>
      <c r="C36" s="8">
        <f t="shared" si="10"/>
        <v>804</v>
      </c>
      <c r="D36" s="8">
        <f t="shared" si="10"/>
        <v>983</v>
      </c>
      <c r="E36" s="8">
        <f t="shared" si="10"/>
        <v>1019</v>
      </c>
      <c r="F36" s="8">
        <f t="shared" si="10"/>
        <v>642</v>
      </c>
      <c r="G36" s="8">
        <f t="shared" si="10"/>
        <v>983</v>
      </c>
      <c r="H36" s="8">
        <f t="shared" si="10"/>
        <v>836</v>
      </c>
      <c r="I36" s="8">
        <f t="shared" si="10"/>
        <v>6149</v>
      </c>
    </row>
    <row r="37" spans="1:9" x14ac:dyDescent="0.25">
      <c r="A37" s="4" t="s">
        <v>13</v>
      </c>
      <c r="B37" s="9">
        <f t="shared" ref="B37:I37" si="11">SUM(B3:B7,B10:B14,B17:B21,B24:B28,B31:B35)</f>
        <v>4817</v>
      </c>
      <c r="C37" s="9">
        <f t="shared" si="11"/>
        <v>3836</v>
      </c>
      <c r="D37" s="9">
        <f t="shared" si="11"/>
        <v>4504</v>
      </c>
      <c r="E37" s="9">
        <f t="shared" si="11"/>
        <v>4057</v>
      </c>
      <c r="F37" s="9">
        <f t="shared" si="11"/>
        <v>4368</v>
      </c>
      <c r="G37" s="9">
        <f t="shared" si="11"/>
        <v>4199</v>
      </c>
      <c r="H37" s="9">
        <f t="shared" si="11"/>
        <v>4294</v>
      </c>
      <c r="I37" s="9">
        <f t="shared" si="11"/>
        <v>30075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F1282-C624-46D7-B902-B2A1C48C37AF}">
  <sheetPr>
    <tabColor rgb="FFFFFF00"/>
  </sheetPr>
  <dimension ref="A1:I37"/>
  <sheetViews>
    <sheetView zoomScaleNormal="100" workbookViewId="0">
      <selection activeCell="A2" sqref="A2"/>
    </sheetView>
  </sheetViews>
  <sheetFormatPr defaultRowHeight="15" x14ac:dyDescent="0.25"/>
  <cols>
    <col min="1" max="1" width="18.140625" customWidth="1"/>
    <col min="2" max="8" width="17.85546875" customWidth="1"/>
    <col min="9" max="9" width="17.140625" customWidth="1"/>
  </cols>
  <sheetData>
    <row r="1" spans="1:9" x14ac:dyDescent="0.25">
      <c r="A1" s="4" t="s">
        <v>8</v>
      </c>
      <c r="B1" s="5">
        <v>43478</v>
      </c>
      <c r="C1" s="5">
        <f t="shared" ref="C1:H1" si="0">B1+1</f>
        <v>43479</v>
      </c>
      <c r="D1" s="5">
        <f t="shared" si="0"/>
        <v>43480</v>
      </c>
      <c r="E1" s="5">
        <f t="shared" si="0"/>
        <v>43481</v>
      </c>
      <c r="F1" s="5">
        <f t="shared" si="0"/>
        <v>43482</v>
      </c>
      <c r="G1" s="5">
        <f t="shared" si="0"/>
        <v>43483</v>
      </c>
      <c r="H1" s="5">
        <f t="shared" si="0"/>
        <v>43484</v>
      </c>
      <c r="I1" s="4" t="s">
        <v>12</v>
      </c>
    </row>
    <row r="2" spans="1:9" x14ac:dyDescent="0.25">
      <c r="A2" s="3" t="s">
        <v>2</v>
      </c>
      <c r="B2" s="3"/>
      <c r="C2" s="3"/>
      <c r="D2" s="3"/>
      <c r="E2" s="3"/>
      <c r="F2" s="3"/>
      <c r="G2" s="3"/>
      <c r="H2" s="3"/>
      <c r="I2" s="3"/>
    </row>
    <row r="3" spans="1:9" x14ac:dyDescent="0.25">
      <c r="A3" s="4" t="s">
        <v>3</v>
      </c>
      <c r="B3" s="4">
        <v>168</v>
      </c>
      <c r="C3" s="4">
        <v>189</v>
      </c>
      <c r="D3" s="4">
        <v>100</v>
      </c>
      <c r="E3" s="4">
        <v>186</v>
      </c>
      <c r="F3" s="4">
        <v>190</v>
      </c>
      <c r="G3" s="4">
        <v>182</v>
      </c>
      <c r="H3" s="4">
        <v>196</v>
      </c>
      <c r="I3" s="6">
        <f>SUM(B3:H3)</f>
        <v>1211</v>
      </c>
    </row>
    <row r="4" spans="1:9" x14ac:dyDescent="0.25">
      <c r="A4" s="4" t="s">
        <v>4</v>
      </c>
      <c r="B4" s="4">
        <v>169</v>
      </c>
      <c r="C4" s="4">
        <v>243</v>
      </c>
      <c r="D4" s="4">
        <v>230</v>
      </c>
      <c r="E4" s="4">
        <v>83</v>
      </c>
      <c r="F4" s="4">
        <v>125</v>
      </c>
      <c r="G4" s="4">
        <v>134</v>
      </c>
      <c r="H4" s="4">
        <v>173</v>
      </c>
      <c r="I4" s="6">
        <f t="shared" ref="I4:I7" si="1">SUM(B4:H4)</f>
        <v>1157</v>
      </c>
    </row>
    <row r="5" spans="1:9" x14ac:dyDescent="0.25">
      <c r="A5" s="4" t="s">
        <v>5</v>
      </c>
      <c r="B5" s="4">
        <v>228</v>
      </c>
      <c r="C5" s="4">
        <v>188</v>
      </c>
      <c r="D5" s="4">
        <v>197</v>
      </c>
      <c r="E5" s="4">
        <v>107</v>
      </c>
      <c r="F5" s="4">
        <v>253</v>
      </c>
      <c r="G5" s="4">
        <v>172</v>
      </c>
      <c r="H5" s="4">
        <v>247</v>
      </c>
      <c r="I5" s="6">
        <f t="shared" si="1"/>
        <v>1392</v>
      </c>
    </row>
    <row r="6" spans="1:9" x14ac:dyDescent="0.25">
      <c r="A6" s="4" t="s">
        <v>6</v>
      </c>
      <c r="B6" s="4">
        <v>109</v>
      </c>
      <c r="C6" s="4">
        <v>215</v>
      </c>
      <c r="D6" s="4">
        <v>213</v>
      </c>
      <c r="E6" s="4">
        <v>108</v>
      </c>
      <c r="F6" s="4">
        <v>55</v>
      </c>
      <c r="G6" s="4">
        <v>85</v>
      </c>
      <c r="H6" s="4">
        <v>87</v>
      </c>
      <c r="I6" s="6">
        <f t="shared" si="1"/>
        <v>872</v>
      </c>
    </row>
    <row r="7" spans="1:9" x14ac:dyDescent="0.25">
      <c r="A7" s="4" t="s">
        <v>7</v>
      </c>
      <c r="B7" s="4">
        <v>229</v>
      </c>
      <c r="C7" s="4">
        <v>183</v>
      </c>
      <c r="D7" s="4">
        <v>77</v>
      </c>
      <c r="E7" s="4">
        <v>93</v>
      </c>
      <c r="F7" s="4">
        <v>99</v>
      </c>
      <c r="G7" s="4">
        <v>152</v>
      </c>
      <c r="H7" s="4">
        <v>181</v>
      </c>
      <c r="I7" s="6">
        <f t="shared" si="1"/>
        <v>1014</v>
      </c>
    </row>
    <row r="8" spans="1:9" x14ac:dyDescent="0.25">
      <c r="A8" s="2" t="str">
        <f>A2&amp;" Totals"</f>
        <v>Sioux Totals</v>
      </c>
      <c r="B8" s="7">
        <f t="shared" ref="B8:I8" si="2">SUM(B3:B7)</f>
        <v>903</v>
      </c>
      <c r="C8" s="7">
        <f t="shared" si="2"/>
        <v>1018</v>
      </c>
      <c r="D8" s="7">
        <f t="shared" si="2"/>
        <v>817</v>
      </c>
      <c r="E8" s="7">
        <f t="shared" si="2"/>
        <v>577</v>
      </c>
      <c r="F8" s="7">
        <f t="shared" si="2"/>
        <v>722</v>
      </c>
      <c r="G8" s="7">
        <f t="shared" si="2"/>
        <v>725</v>
      </c>
      <c r="H8" s="7">
        <f t="shared" si="2"/>
        <v>884</v>
      </c>
      <c r="I8" s="7">
        <f t="shared" si="2"/>
        <v>5646</v>
      </c>
    </row>
    <row r="9" spans="1:9" x14ac:dyDescent="0.25">
      <c r="A9" s="3" t="s">
        <v>9</v>
      </c>
      <c r="B9" s="3"/>
      <c r="C9" s="3"/>
      <c r="D9" s="3"/>
      <c r="E9" s="3"/>
      <c r="F9" s="3"/>
      <c r="G9" s="3"/>
      <c r="H9" s="3"/>
      <c r="I9" s="3"/>
    </row>
    <row r="10" spans="1:9" x14ac:dyDescent="0.25">
      <c r="A10" s="4" t="s">
        <v>3</v>
      </c>
      <c r="B10" s="4">
        <v>191</v>
      </c>
      <c r="C10" s="4">
        <v>110</v>
      </c>
      <c r="D10" s="4">
        <v>107</v>
      </c>
      <c r="E10" s="4">
        <v>116</v>
      </c>
      <c r="F10" s="4">
        <v>87</v>
      </c>
      <c r="G10" s="4">
        <v>59</v>
      </c>
      <c r="H10" s="4">
        <v>142</v>
      </c>
      <c r="I10" s="6">
        <f>SUM(B10:H10)</f>
        <v>812</v>
      </c>
    </row>
    <row r="11" spans="1:9" x14ac:dyDescent="0.25">
      <c r="A11" s="4" t="s">
        <v>4</v>
      </c>
      <c r="B11" s="4">
        <v>136</v>
      </c>
      <c r="C11" s="4">
        <v>97</v>
      </c>
      <c r="D11" s="4">
        <v>256</v>
      </c>
      <c r="E11" s="4">
        <v>143</v>
      </c>
      <c r="F11" s="4">
        <v>92</v>
      </c>
      <c r="G11" s="4">
        <v>167</v>
      </c>
      <c r="H11" s="4">
        <v>82</v>
      </c>
      <c r="I11" s="6">
        <f t="shared" ref="I11:I14" si="3">SUM(B11:H11)</f>
        <v>973</v>
      </c>
    </row>
    <row r="12" spans="1:9" x14ac:dyDescent="0.25">
      <c r="A12" s="4" t="s">
        <v>5</v>
      </c>
      <c r="B12" s="4">
        <v>141</v>
      </c>
      <c r="C12" s="4">
        <v>240</v>
      </c>
      <c r="D12" s="4">
        <v>214</v>
      </c>
      <c r="E12" s="4">
        <v>270</v>
      </c>
      <c r="F12" s="4">
        <v>176</v>
      </c>
      <c r="G12" s="4">
        <v>97</v>
      </c>
      <c r="H12" s="4">
        <v>55</v>
      </c>
      <c r="I12" s="6">
        <f t="shared" si="3"/>
        <v>1193</v>
      </c>
    </row>
    <row r="13" spans="1:9" x14ac:dyDescent="0.25">
      <c r="A13" s="4" t="s">
        <v>6</v>
      </c>
      <c r="B13" s="4">
        <v>81</v>
      </c>
      <c r="C13" s="4">
        <v>187</v>
      </c>
      <c r="D13" s="4">
        <v>251</v>
      </c>
      <c r="E13" s="4">
        <v>67</v>
      </c>
      <c r="F13" s="4">
        <v>243</v>
      </c>
      <c r="G13" s="4">
        <v>267</v>
      </c>
      <c r="H13" s="4">
        <v>78</v>
      </c>
      <c r="I13" s="6">
        <f t="shared" si="3"/>
        <v>1174</v>
      </c>
    </row>
    <row r="14" spans="1:9" x14ac:dyDescent="0.25">
      <c r="A14" s="4" t="s">
        <v>7</v>
      </c>
      <c r="B14" s="4">
        <v>57</v>
      </c>
      <c r="C14" s="4">
        <v>217</v>
      </c>
      <c r="D14" s="4">
        <v>188</v>
      </c>
      <c r="E14" s="4">
        <v>255</v>
      </c>
      <c r="F14" s="4">
        <v>235</v>
      </c>
      <c r="G14" s="4">
        <v>238</v>
      </c>
      <c r="H14" s="4">
        <v>134</v>
      </c>
      <c r="I14" s="6">
        <f t="shared" si="3"/>
        <v>1324</v>
      </c>
    </row>
    <row r="15" spans="1:9" x14ac:dyDescent="0.25">
      <c r="A15" s="2" t="str">
        <f>A9&amp;" Totals"</f>
        <v>Chantel Totals</v>
      </c>
      <c r="B15" s="7">
        <f t="shared" ref="B15:I15" si="4">SUM(B10:B14)</f>
        <v>606</v>
      </c>
      <c r="C15" s="7">
        <f t="shared" si="4"/>
        <v>851</v>
      </c>
      <c r="D15" s="7">
        <f t="shared" si="4"/>
        <v>1016</v>
      </c>
      <c r="E15" s="7">
        <f t="shared" si="4"/>
        <v>851</v>
      </c>
      <c r="F15" s="7">
        <f t="shared" si="4"/>
        <v>833</v>
      </c>
      <c r="G15" s="7">
        <f t="shared" si="4"/>
        <v>828</v>
      </c>
      <c r="H15" s="7">
        <f t="shared" si="4"/>
        <v>491</v>
      </c>
      <c r="I15" s="7">
        <f t="shared" si="4"/>
        <v>5476</v>
      </c>
    </row>
    <row r="16" spans="1:9" x14ac:dyDescent="0.25">
      <c r="A16" s="3" t="s">
        <v>10</v>
      </c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4" t="s">
        <v>3</v>
      </c>
      <c r="B17" s="4">
        <v>141</v>
      </c>
      <c r="C17" s="4">
        <v>235</v>
      </c>
      <c r="D17" s="4">
        <v>69</v>
      </c>
      <c r="E17" s="4">
        <v>200</v>
      </c>
      <c r="F17" s="4">
        <v>210</v>
      </c>
      <c r="G17" s="4">
        <v>264</v>
      </c>
      <c r="H17" s="4">
        <v>108</v>
      </c>
      <c r="I17" s="6">
        <f>SUM(B17:H17)</f>
        <v>1227</v>
      </c>
    </row>
    <row r="18" spans="1:9" x14ac:dyDescent="0.25">
      <c r="A18" s="4" t="s">
        <v>4</v>
      </c>
      <c r="B18" s="4">
        <v>113</v>
      </c>
      <c r="C18" s="4">
        <v>96</v>
      </c>
      <c r="D18" s="4">
        <v>166</v>
      </c>
      <c r="E18" s="4">
        <v>67</v>
      </c>
      <c r="F18" s="4">
        <v>191</v>
      </c>
      <c r="G18" s="4">
        <v>229</v>
      </c>
      <c r="H18" s="4">
        <v>201</v>
      </c>
      <c r="I18" s="6">
        <f t="shared" ref="I18:I21" si="5">SUM(B18:H18)</f>
        <v>1063</v>
      </c>
    </row>
    <row r="19" spans="1:9" x14ac:dyDescent="0.25">
      <c r="A19" s="4" t="s">
        <v>5</v>
      </c>
      <c r="B19" s="4">
        <v>223</v>
      </c>
      <c r="C19" s="4">
        <v>168</v>
      </c>
      <c r="D19" s="4">
        <v>132</v>
      </c>
      <c r="E19" s="4">
        <v>180</v>
      </c>
      <c r="F19" s="4">
        <v>258</v>
      </c>
      <c r="G19" s="4">
        <v>75</v>
      </c>
      <c r="H19" s="4">
        <v>209</v>
      </c>
      <c r="I19" s="6">
        <f t="shared" si="5"/>
        <v>1245</v>
      </c>
    </row>
    <row r="20" spans="1:9" x14ac:dyDescent="0.25">
      <c r="A20" s="4" t="s">
        <v>6</v>
      </c>
      <c r="B20" s="4">
        <v>55</v>
      </c>
      <c r="C20" s="4">
        <v>201</v>
      </c>
      <c r="D20" s="4">
        <v>175</v>
      </c>
      <c r="E20" s="4">
        <v>194</v>
      </c>
      <c r="F20" s="4">
        <v>245</v>
      </c>
      <c r="G20" s="4">
        <v>202</v>
      </c>
      <c r="H20" s="4">
        <v>205</v>
      </c>
      <c r="I20" s="6">
        <f t="shared" si="5"/>
        <v>1277</v>
      </c>
    </row>
    <row r="21" spans="1:9" x14ac:dyDescent="0.25">
      <c r="A21" s="4" t="s">
        <v>7</v>
      </c>
      <c r="B21" s="4">
        <v>104</v>
      </c>
      <c r="C21" s="4">
        <v>190</v>
      </c>
      <c r="D21" s="4">
        <v>214</v>
      </c>
      <c r="E21" s="4">
        <v>183</v>
      </c>
      <c r="F21" s="4">
        <v>113</v>
      </c>
      <c r="G21" s="4">
        <v>203</v>
      </c>
      <c r="H21" s="4">
        <v>221</v>
      </c>
      <c r="I21" s="6">
        <f t="shared" si="5"/>
        <v>1228</v>
      </c>
    </row>
    <row r="22" spans="1:9" x14ac:dyDescent="0.25">
      <c r="A22" s="2" t="str">
        <f>A16&amp;" Totals"</f>
        <v>Tysone Totals</v>
      </c>
      <c r="B22" s="7">
        <f t="shared" ref="B22:I22" si="6">SUM(B17:B21)</f>
        <v>636</v>
      </c>
      <c r="C22" s="7">
        <f t="shared" si="6"/>
        <v>890</v>
      </c>
      <c r="D22" s="7">
        <f t="shared" si="6"/>
        <v>756</v>
      </c>
      <c r="E22" s="7">
        <f t="shared" si="6"/>
        <v>824</v>
      </c>
      <c r="F22" s="7">
        <f t="shared" si="6"/>
        <v>1017</v>
      </c>
      <c r="G22" s="7">
        <f t="shared" si="6"/>
        <v>973</v>
      </c>
      <c r="H22" s="7">
        <f t="shared" si="6"/>
        <v>944</v>
      </c>
      <c r="I22" s="7">
        <f t="shared" si="6"/>
        <v>6040</v>
      </c>
    </row>
    <row r="23" spans="1:9" x14ac:dyDescent="0.25">
      <c r="A23" s="3" t="s">
        <v>0</v>
      </c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4" t="s">
        <v>3</v>
      </c>
      <c r="B24" s="4">
        <v>217</v>
      </c>
      <c r="C24" s="4">
        <v>205</v>
      </c>
      <c r="D24" s="4">
        <v>69</v>
      </c>
      <c r="E24" s="4">
        <v>193</v>
      </c>
      <c r="F24" s="4">
        <v>199</v>
      </c>
      <c r="G24" s="4">
        <v>110</v>
      </c>
      <c r="H24" s="4">
        <v>170</v>
      </c>
      <c r="I24" s="6">
        <f>SUM(B24:H24)</f>
        <v>1163</v>
      </c>
    </row>
    <row r="25" spans="1:9" x14ac:dyDescent="0.25">
      <c r="A25" s="4" t="s">
        <v>4</v>
      </c>
      <c r="B25" s="4">
        <v>200</v>
      </c>
      <c r="C25" s="4">
        <v>107</v>
      </c>
      <c r="D25" s="4">
        <v>153</v>
      </c>
      <c r="E25" s="4">
        <v>263</v>
      </c>
      <c r="F25" s="4">
        <v>138</v>
      </c>
      <c r="G25" s="4">
        <v>70</v>
      </c>
      <c r="H25" s="4">
        <v>168</v>
      </c>
      <c r="I25" s="6">
        <f t="shared" ref="I25:I28" si="7">SUM(B25:H25)</f>
        <v>1099</v>
      </c>
    </row>
    <row r="26" spans="1:9" x14ac:dyDescent="0.25">
      <c r="A26" s="4" t="s">
        <v>5</v>
      </c>
      <c r="B26" s="4">
        <v>170</v>
      </c>
      <c r="C26" s="4">
        <v>83</v>
      </c>
      <c r="D26" s="4">
        <v>67</v>
      </c>
      <c r="E26" s="4">
        <v>97</v>
      </c>
      <c r="F26" s="4">
        <v>125</v>
      </c>
      <c r="G26" s="4">
        <v>93</v>
      </c>
      <c r="H26" s="4">
        <v>151</v>
      </c>
      <c r="I26" s="6">
        <f t="shared" si="7"/>
        <v>786</v>
      </c>
    </row>
    <row r="27" spans="1:9" x14ac:dyDescent="0.25">
      <c r="A27" s="4" t="s">
        <v>6</v>
      </c>
      <c r="B27" s="4">
        <v>167</v>
      </c>
      <c r="C27" s="4">
        <v>98</v>
      </c>
      <c r="D27" s="4">
        <v>151</v>
      </c>
      <c r="E27" s="4">
        <v>112</v>
      </c>
      <c r="F27" s="4">
        <v>57</v>
      </c>
      <c r="G27" s="4">
        <v>103</v>
      </c>
      <c r="H27" s="4">
        <v>61</v>
      </c>
      <c r="I27" s="6">
        <f t="shared" si="7"/>
        <v>749</v>
      </c>
    </row>
    <row r="28" spans="1:9" x14ac:dyDescent="0.25">
      <c r="A28" s="4" t="s">
        <v>7</v>
      </c>
      <c r="B28" s="4">
        <v>271</v>
      </c>
      <c r="C28" s="4">
        <v>189</v>
      </c>
      <c r="D28" s="4">
        <v>184</v>
      </c>
      <c r="E28" s="4">
        <v>183</v>
      </c>
      <c r="F28" s="4">
        <v>249</v>
      </c>
      <c r="G28" s="4">
        <v>207</v>
      </c>
      <c r="H28" s="4">
        <v>68</v>
      </c>
      <c r="I28" s="6">
        <f t="shared" si="7"/>
        <v>1351</v>
      </c>
    </row>
    <row r="29" spans="1:9" x14ac:dyDescent="0.25">
      <c r="A29" s="2" t="str">
        <f>A23&amp;" Totals"</f>
        <v>Gigi Totals</v>
      </c>
      <c r="B29" s="7">
        <f t="shared" ref="B29:I29" si="8">SUM(B24:B28)</f>
        <v>1025</v>
      </c>
      <c r="C29" s="7">
        <f t="shared" si="8"/>
        <v>682</v>
      </c>
      <c r="D29" s="7">
        <f t="shared" si="8"/>
        <v>624</v>
      </c>
      <c r="E29" s="7">
        <f t="shared" si="8"/>
        <v>848</v>
      </c>
      <c r="F29" s="7">
        <f t="shared" si="8"/>
        <v>768</v>
      </c>
      <c r="G29" s="7">
        <f t="shared" si="8"/>
        <v>583</v>
      </c>
      <c r="H29" s="7">
        <f t="shared" si="8"/>
        <v>618</v>
      </c>
      <c r="I29" s="7">
        <f t="shared" si="8"/>
        <v>5148</v>
      </c>
    </row>
    <row r="30" spans="1:9" x14ac:dyDescent="0.25">
      <c r="A30" s="3" t="s">
        <v>11</v>
      </c>
      <c r="B30" s="3"/>
      <c r="C30" s="3"/>
      <c r="D30" s="3"/>
      <c r="E30" s="3"/>
      <c r="F30" s="3"/>
      <c r="G30" s="3"/>
      <c r="H30" s="3"/>
      <c r="I30" s="3"/>
    </row>
    <row r="31" spans="1:9" x14ac:dyDescent="0.25">
      <c r="A31" s="4" t="s">
        <v>3</v>
      </c>
      <c r="B31" s="4">
        <v>79</v>
      </c>
      <c r="C31" s="4">
        <v>267</v>
      </c>
      <c r="D31" s="4">
        <v>114</v>
      </c>
      <c r="E31" s="4">
        <v>101</v>
      </c>
      <c r="F31" s="4">
        <v>69</v>
      </c>
      <c r="G31" s="4">
        <v>138</v>
      </c>
      <c r="H31" s="4">
        <v>187</v>
      </c>
      <c r="I31" s="6">
        <f>SUM(B31:H31)</f>
        <v>955</v>
      </c>
    </row>
    <row r="32" spans="1:9" x14ac:dyDescent="0.25">
      <c r="A32" s="4" t="s">
        <v>4</v>
      </c>
      <c r="B32" s="4">
        <v>120</v>
      </c>
      <c r="C32" s="4">
        <v>117</v>
      </c>
      <c r="D32" s="4">
        <v>153</v>
      </c>
      <c r="E32" s="4">
        <v>195</v>
      </c>
      <c r="F32" s="4">
        <v>203</v>
      </c>
      <c r="G32" s="4">
        <v>253</v>
      </c>
      <c r="H32" s="4">
        <v>138</v>
      </c>
      <c r="I32" s="6">
        <f t="shared" ref="I32:I35" si="9">SUM(B32:H32)</f>
        <v>1179</v>
      </c>
    </row>
    <row r="33" spans="1:9" x14ac:dyDescent="0.25">
      <c r="A33" s="4" t="s">
        <v>5</v>
      </c>
      <c r="B33" s="4">
        <v>215</v>
      </c>
      <c r="C33" s="4">
        <v>129</v>
      </c>
      <c r="D33" s="4">
        <v>237</v>
      </c>
      <c r="E33" s="4">
        <v>115</v>
      </c>
      <c r="F33" s="4">
        <v>57</v>
      </c>
      <c r="G33" s="4">
        <v>216</v>
      </c>
      <c r="H33" s="4">
        <v>252</v>
      </c>
      <c r="I33" s="6">
        <f t="shared" si="9"/>
        <v>1221</v>
      </c>
    </row>
    <row r="34" spans="1:9" x14ac:dyDescent="0.25">
      <c r="A34" s="4" t="s">
        <v>6</v>
      </c>
      <c r="B34" s="4">
        <v>196</v>
      </c>
      <c r="C34" s="4">
        <v>169</v>
      </c>
      <c r="D34" s="4">
        <v>205</v>
      </c>
      <c r="E34" s="4">
        <v>74</v>
      </c>
      <c r="F34" s="4">
        <v>86</v>
      </c>
      <c r="G34" s="4">
        <v>154</v>
      </c>
      <c r="H34" s="4">
        <v>249</v>
      </c>
      <c r="I34" s="6">
        <f t="shared" si="9"/>
        <v>1133</v>
      </c>
    </row>
    <row r="35" spans="1:9" x14ac:dyDescent="0.25">
      <c r="A35" s="4" t="s">
        <v>7</v>
      </c>
      <c r="B35" s="4">
        <v>233</v>
      </c>
      <c r="C35" s="4">
        <v>224</v>
      </c>
      <c r="D35" s="4">
        <v>123</v>
      </c>
      <c r="E35" s="4">
        <v>266</v>
      </c>
      <c r="F35" s="4">
        <v>268</v>
      </c>
      <c r="G35" s="4">
        <v>159</v>
      </c>
      <c r="H35" s="4">
        <v>215</v>
      </c>
      <c r="I35" s="6">
        <f t="shared" si="9"/>
        <v>1488</v>
      </c>
    </row>
    <row r="36" spans="1:9" x14ac:dyDescent="0.25">
      <c r="A36" s="2" t="str">
        <f>A30&amp;" Totals"</f>
        <v>Abdi Totals</v>
      </c>
      <c r="B36" s="8">
        <f t="shared" ref="B36:I36" si="10">SUM(B31:B35)</f>
        <v>843</v>
      </c>
      <c r="C36" s="8">
        <f t="shared" si="10"/>
        <v>906</v>
      </c>
      <c r="D36" s="8">
        <f t="shared" si="10"/>
        <v>832</v>
      </c>
      <c r="E36" s="8">
        <f t="shared" si="10"/>
        <v>751</v>
      </c>
      <c r="F36" s="8">
        <f t="shared" si="10"/>
        <v>683</v>
      </c>
      <c r="G36" s="8">
        <f t="shared" si="10"/>
        <v>920</v>
      </c>
      <c r="H36" s="8">
        <f t="shared" si="10"/>
        <v>1041</v>
      </c>
      <c r="I36" s="8">
        <f t="shared" si="10"/>
        <v>5976</v>
      </c>
    </row>
    <row r="37" spans="1:9" x14ac:dyDescent="0.25">
      <c r="A37" s="4" t="s">
        <v>13</v>
      </c>
      <c r="B37" s="9">
        <f t="shared" ref="B37:I37" si="11">SUM(B3:B7,B10:B14,B17:B21,B24:B28,B31:B35)</f>
        <v>4013</v>
      </c>
      <c r="C37" s="9">
        <f t="shared" si="11"/>
        <v>4347</v>
      </c>
      <c r="D37" s="9">
        <f t="shared" si="11"/>
        <v>4045</v>
      </c>
      <c r="E37" s="9">
        <f t="shared" si="11"/>
        <v>3851</v>
      </c>
      <c r="F37" s="9">
        <f t="shared" si="11"/>
        <v>4023</v>
      </c>
      <c r="G37" s="9">
        <f t="shared" si="11"/>
        <v>4029</v>
      </c>
      <c r="H37" s="9">
        <f t="shared" si="11"/>
        <v>3978</v>
      </c>
      <c r="I37" s="9">
        <f t="shared" si="11"/>
        <v>28286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70FB5-06D7-46EC-A5C4-04386ACDD7A5}">
  <sheetPr>
    <tabColor rgb="FFFFFF00"/>
  </sheetPr>
  <dimension ref="A1:I37"/>
  <sheetViews>
    <sheetView zoomScaleNormal="100" workbookViewId="0">
      <selection activeCell="A2" sqref="A2"/>
    </sheetView>
  </sheetViews>
  <sheetFormatPr defaultRowHeight="15" x14ac:dyDescent="0.25"/>
  <cols>
    <col min="1" max="1" width="18.140625" customWidth="1"/>
    <col min="2" max="8" width="17.85546875" customWidth="1"/>
    <col min="9" max="9" width="17.140625" customWidth="1"/>
  </cols>
  <sheetData>
    <row r="1" spans="1:9" x14ac:dyDescent="0.25">
      <c r="A1" s="4" t="s">
        <v>8</v>
      </c>
      <c r="B1" s="5">
        <v>43485</v>
      </c>
      <c r="C1" s="5">
        <f t="shared" ref="C1:H1" si="0">B1+1</f>
        <v>43486</v>
      </c>
      <c r="D1" s="5">
        <f t="shared" si="0"/>
        <v>43487</v>
      </c>
      <c r="E1" s="5">
        <f t="shared" si="0"/>
        <v>43488</v>
      </c>
      <c r="F1" s="5">
        <f t="shared" si="0"/>
        <v>43489</v>
      </c>
      <c r="G1" s="5">
        <f t="shared" si="0"/>
        <v>43490</v>
      </c>
      <c r="H1" s="5">
        <f t="shared" si="0"/>
        <v>43491</v>
      </c>
      <c r="I1" s="4" t="s">
        <v>12</v>
      </c>
    </row>
    <row r="2" spans="1:9" x14ac:dyDescent="0.25">
      <c r="A2" s="3" t="s">
        <v>2</v>
      </c>
      <c r="B2" s="3"/>
      <c r="C2" s="3"/>
      <c r="D2" s="3"/>
      <c r="E2" s="3"/>
      <c r="F2" s="3"/>
      <c r="G2" s="3"/>
      <c r="H2" s="3"/>
      <c r="I2" s="3"/>
    </row>
    <row r="3" spans="1:9" x14ac:dyDescent="0.25">
      <c r="A3" s="4" t="s">
        <v>3</v>
      </c>
      <c r="B3" s="4">
        <v>268</v>
      </c>
      <c r="C3" s="4">
        <v>200</v>
      </c>
      <c r="D3" s="4">
        <v>99</v>
      </c>
      <c r="E3" s="4">
        <v>93</v>
      </c>
      <c r="F3" s="4">
        <v>253</v>
      </c>
      <c r="G3" s="4">
        <v>193</v>
      </c>
      <c r="H3" s="4">
        <v>134</v>
      </c>
      <c r="I3" s="6">
        <f>SUM(B3:H3)</f>
        <v>1240</v>
      </c>
    </row>
    <row r="4" spans="1:9" x14ac:dyDescent="0.25">
      <c r="A4" s="4" t="s">
        <v>4</v>
      </c>
      <c r="B4" s="4">
        <v>62</v>
      </c>
      <c r="C4" s="4">
        <v>122</v>
      </c>
      <c r="D4" s="4">
        <v>150</v>
      </c>
      <c r="E4" s="4">
        <v>57</v>
      </c>
      <c r="F4" s="4">
        <v>184</v>
      </c>
      <c r="G4" s="4">
        <v>78</v>
      </c>
      <c r="H4" s="4">
        <v>217</v>
      </c>
      <c r="I4" s="6">
        <f t="shared" ref="I4:I7" si="1">SUM(B4:H4)</f>
        <v>870</v>
      </c>
    </row>
    <row r="5" spans="1:9" x14ac:dyDescent="0.25">
      <c r="A5" s="4" t="s">
        <v>5</v>
      </c>
      <c r="B5" s="4">
        <v>165</v>
      </c>
      <c r="C5" s="4">
        <v>93</v>
      </c>
      <c r="D5" s="4">
        <v>197</v>
      </c>
      <c r="E5" s="4">
        <v>123</v>
      </c>
      <c r="F5" s="4">
        <v>207</v>
      </c>
      <c r="G5" s="4">
        <v>213</v>
      </c>
      <c r="H5" s="4">
        <v>217</v>
      </c>
      <c r="I5" s="6">
        <f t="shared" si="1"/>
        <v>1215</v>
      </c>
    </row>
    <row r="6" spans="1:9" x14ac:dyDescent="0.25">
      <c r="A6" s="4" t="s">
        <v>6</v>
      </c>
      <c r="B6" s="4">
        <v>99</v>
      </c>
      <c r="C6" s="4">
        <v>126</v>
      </c>
      <c r="D6" s="4">
        <v>253</v>
      </c>
      <c r="E6" s="4">
        <v>61</v>
      </c>
      <c r="F6" s="4">
        <v>222</v>
      </c>
      <c r="G6" s="4">
        <v>189</v>
      </c>
      <c r="H6" s="4">
        <v>257</v>
      </c>
      <c r="I6" s="6">
        <f t="shared" si="1"/>
        <v>1207</v>
      </c>
    </row>
    <row r="7" spans="1:9" x14ac:dyDescent="0.25">
      <c r="A7" s="4" t="s">
        <v>7</v>
      </c>
      <c r="B7" s="4">
        <v>120</v>
      </c>
      <c r="C7" s="4">
        <v>125</v>
      </c>
      <c r="D7" s="4">
        <v>127</v>
      </c>
      <c r="E7" s="4">
        <v>219</v>
      </c>
      <c r="F7" s="4">
        <v>189</v>
      </c>
      <c r="G7" s="4">
        <v>123</v>
      </c>
      <c r="H7" s="4">
        <v>203</v>
      </c>
      <c r="I7" s="6">
        <f t="shared" si="1"/>
        <v>1106</v>
      </c>
    </row>
    <row r="8" spans="1:9" x14ac:dyDescent="0.25">
      <c r="A8" s="2" t="str">
        <f>A2&amp;" Totals"</f>
        <v>Sioux Totals</v>
      </c>
      <c r="B8" s="7">
        <f t="shared" ref="B8:I8" si="2">SUM(B3:B7)</f>
        <v>714</v>
      </c>
      <c r="C8" s="7">
        <f t="shared" si="2"/>
        <v>666</v>
      </c>
      <c r="D8" s="7">
        <f t="shared" si="2"/>
        <v>826</v>
      </c>
      <c r="E8" s="7">
        <f t="shared" si="2"/>
        <v>553</v>
      </c>
      <c r="F8" s="7">
        <f t="shared" si="2"/>
        <v>1055</v>
      </c>
      <c r="G8" s="7">
        <f t="shared" si="2"/>
        <v>796</v>
      </c>
      <c r="H8" s="7">
        <f t="shared" si="2"/>
        <v>1028</v>
      </c>
      <c r="I8" s="7">
        <f t="shared" si="2"/>
        <v>5638</v>
      </c>
    </row>
    <row r="9" spans="1:9" x14ac:dyDescent="0.25">
      <c r="A9" s="3" t="s">
        <v>9</v>
      </c>
      <c r="B9" s="3"/>
      <c r="C9" s="3"/>
      <c r="D9" s="3"/>
      <c r="E9" s="3"/>
      <c r="F9" s="3"/>
      <c r="G9" s="3"/>
      <c r="H9" s="3"/>
      <c r="I9" s="3"/>
    </row>
    <row r="10" spans="1:9" x14ac:dyDescent="0.25">
      <c r="A10" s="4" t="s">
        <v>3</v>
      </c>
      <c r="B10" s="4">
        <v>209</v>
      </c>
      <c r="C10" s="4">
        <v>177</v>
      </c>
      <c r="D10" s="4">
        <v>133</v>
      </c>
      <c r="E10" s="4">
        <v>96</v>
      </c>
      <c r="F10" s="4">
        <v>268</v>
      </c>
      <c r="G10" s="4">
        <v>64</v>
      </c>
      <c r="H10" s="4">
        <v>252</v>
      </c>
      <c r="I10" s="6">
        <f>SUM(B10:H10)</f>
        <v>1199</v>
      </c>
    </row>
    <row r="11" spans="1:9" x14ac:dyDescent="0.25">
      <c r="A11" s="4" t="s">
        <v>4</v>
      </c>
      <c r="B11" s="4">
        <v>99</v>
      </c>
      <c r="C11" s="4">
        <v>131</v>
      </c>
      <c r="D11" s="4">
        <v>175</v>
      </c>
      <c r="E11" s="4">
        <v>136</v>
      </c>
      <c r="F11" s="4">
        <v>193</v>
      </c>
      <c r="G11" s="4">
        <v>237</v>
      </c>
      <c r="H11" s="4">
        <v>248</v>
      </c>
      <c r="I11" s="6">
        <f t="shared" ref="I11:I14" si="3">SUM(B11:H11)</f>
        <v>1219</v>
      </c>
    </row>
    <row r="12" spans="1:9" x14ac:dyDescent="0.25">
      <c r="A12" s="4" t="s">
        <v>5</v>
      </c>
      <c r="B12" s="4">
        <v>171</v>
      </c>
      <c r="C12" s="4">
        <v>95</v>
      </c>
      <c r="D12" s="4">
        <v>233</v>
      </c>
      <c r="E12" s="4">
        <v>198</v>
      </c>
      <c r="F12" s="4">
        <v>58</v>
      </c>
      <c r="G12" s="4">
        <v>125</v>
      </c>
      <c r="H12" s="4">
        <v>101</v>
      </c>
      <c r="I12" s="6">
        <f t="shared" si="3"/>
        <v>981</v>
      </c>
    </row>
    <row r="13" spans="1:9" x14ac:dyDescent="0.25">
      <c r="A13" s="4" t="s">
        <v>6</v>
      </c>
      <c r="B13" s="4">
        <v>244</v>
      </c>
      <c r="C13" s="4">
        <v>239</v>
      </c>
      <c r="D13" s="4">
        <v>239</v>
      </c>
      <c r="E13" s="4">
        <v>197</v>
      </c>
      <c r="F13" s="4">
        <v>87</v>
      </c>
      <c r="G13" s="4">
        <v>90</v>
      </c>
      <c r="H13" s="4">
        <v>147</v>
      </c>
      <c r="I13" s="6">
        <f t="shared" si="3"/>
        <v>1243</v>
      </c>
    </row>
    <row r="14" spans="1:9" x14ac:dyDescent="0.25">
      <c r="A14" s="4" t="s">
        <v>7</v>
      </c>
      <c r="B14" s="4">
        <v>188</v>
      </c>
      <c r="C14" s="4">
        <v>260</v>
      </c>
      <c r="D14" s="4">
        <v>203</v>
      </c>
      <c r="E14" s="4">
        <v>114</v>
      </c>
      <c r="F14" s="4">
        <v>72</v>
      </c>
      <c r="G14" s="4">
        <v>247</v>
      </c>
      <c r="H14" s="4">
        <v>192</v>
      </c>
      <c r="I14" s="6">
        <f t="shared" si="3"/>
        <v>1276</v>
      </c>
    </row>
    <row r="15" spans="1:9" x14ac:dyDescent="0.25">
      <c r="A15" s="2" t="str">
        <f>A9&amp;" Totals"</f>
        <v>Chantel Totals</v>
      </c>
      <c r="B15" s="7">
        <f t="shared" ref="B15:I15" si="4">SUM(B10:B14)</f>
        <v>911</v>
      </c>
      <c r="C15" s="7">
        <f t="shared" si="4"/>
        <v>902</v>
      </c>
      <c r="D15" s="7">
        <f t="shared" si="4"/>
        <v>983</v>
      </c>
      <c r="E15" s="7">
        <f t="shared" si="4"/>
        <v>741</v>
      </c>
      <c r="F15" s="7">
        <f t="shared" si="4"/>
        <v>678</v>
      </c>
      <c r="G15" s="7">
        <f t="shared" si="4"/>
        <v>763</v>
      </c>
      <c r="H15" s="7">
        <f t="shared" si="4"/>
        <v>940</v>
      </c>
      <c r="I15" s="7">
        <f t="shared" si="4"/>
        <v>5918</v>
      </c>
    </row>
    <row r="16" spans="1:9" x14ac:dyDescent="0.25">
      <c r="A16" s="3" t="s">
        <v>10</v>
      </c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4" t="s">
        <v>3</v>
      </c>
      <c r="B17" s="4">
        <v>143</v>
      </c>
      <c r="C17" s="4">
        <v>128</v>
      </c>
      <c r="D17" s="4">
        <v>225</v>
      </c>
      <c r="E17" s="4">
        <v>204</v>
      </c>
      <c r="F17" s="4">
        <v>165</v>
      </c>
      <c r="G17" s="4">
        <v>100</v>
      </c>
      <c r="H17" s="4">
        <v>75</v>
      </c>
      <c r="I17" s="6">
        <f>SUM(B17:H17)</f>
        <v>1040</v>
      </c>
    </row>
    <row r="18" spans="1:9" x14ac:dyDescent="0.25">
      <c r="A18" s="4" t="s">
        <v>4</v>
      </c>
      <c r="B18" s="4">
        <v>232</v>
      </c>
      <c r="C18" s="4">
        <v>226</v>
      </c>
      <c r="D18" s="4">
        <v>167</v>
      </c>
      <c r="E18" s="4">
        <v>175</v>
      </c>
      <c r="F18" s="4">
        <v>265</v>
      </c>
      <c r="G18" s="4">
        <v>174</v>
      </c>
      <c r="H18" s="4">
        <v>207</v>
      </c>
      <c r="I18" s="6">
        <f t="shared" ref="I18:I21" si="5">SUM(B18:H18)</f>
        <v>1446</v>
      </c>
    </row>
    <row r="19" spans="1:9" x14ac:dyDescent="0.25">
      <c r="A19" s="4" t="s">
        <v>5</v>
      </c>
      <c r="B19" s="4">
        <v>153</v>
      </c>
      <c r="C19" s="4">
        <v>128</v>
      </c>
      <c r="D19" s="4">
        <v>82</v>
      </c>
      <c r="E19" s="4">
        <v>110</v>
      </c>
      <c r="F19" s="4">
        <v>226</v>
      </c>
      <c r="G19" s="4">
        <v>132</v>
      </c>
      <c r="H19" s="4">
        <v>191</v>
      </c>
      <c r="I19" s="6">
        <f t="shared" si="5"/>
        <v>1022</v>
      </c>
    </row>
    <row r="20" spans="1:9" x14ac:dyDescent="0.25">
      <c r="A20" s="4" t="s">
        <v>6</v>
      </c>
      <c r="B20" s="4">
        <v>222</v>
      </c>
      <c r="C20" s="4">
        <v>158</v>
      </c>
      <c r="D20" s="4">
        <v>63</v>
      </c>
      <c r="E20" s="4">
        <v>254</v>
      </c>
      <c r="F20" s="4">
        <v>186</v>
      </c>
      <c r="G20" s="4">
        <v>160</v>
      </c>
      <c r="H20" s="4">
        <v>252</v>
      </c>
      <c r="I20" s="6">
        <f t="shared" si="5"/>
        <v>1295</v>
      </c>
    </row>
    <row r="21" spans="1:9" x14ac:dyDescent="0.25">
      <c r="A21" s="4" t="s">
        <v>7</v>
      </c>
      <c r="B21" s="4">
        <v>188</v>
      </c>
      <c r="C21" s="4">
        <v>252</v>
      </c>
      <c r="D21" s="4">
        <v>91</v>
      </c>
      <c r="E21" s="4">
        <v>241</v>
      </c>
      <c r="F21" s="4">
        <v>79</v>
      </c>
      <c r="G21" s="4">
        <v>252</v>
      </c>
      <c r="H21" s="4">
        <v>227</v>
      </c>
      <c r="I21" s="6">
        <f t="shared" si="5"/>
        <v>1330</v>
      </c>
    </row>
    <row r="22" spans="1:9" x14ac:dyDescent="0.25">
      <c r="A22" s="2" t="str">
        <f>A16&amp;" Totals"</f>
        <v>Tysone Totals</v>
      </c>
      <c r="B22" s="7">
        <f t="shared" ref="B22:I22" si="6">SUM(B17:B21)</f>
        <v>938</v>
      </c>
      <c r="C22" s="7">
        <f t="shared" si="6"/>
        <v>892</v>
      </c>
      <c r="D22" s="7">
        <f t="shared" si="6"/>
        <v>628</v>
      </c>
      <c r="E22" s="7">
        <f t="shared" si="6"/>
        <v>984</v>
      </c>
      <c r="F22" s="7">
        <f t="shared" si="6"/>
        <v>921</v>
      </c>
      <c r="G22" s="7">
        <f t="shared" si="6"/>
        <v>818</v>
      </c>
      <c r="H22" s="7">
        <f t="shared" si="6"/>
        <v>952</v>
      </c>
      <c r="I22" s="7">
        <f t="shared" si="6"/>
        <v>6133</v>
      </c>
    </row>
    <row r="23" spans="1:9" x14ac:dyDescent="0.25">
      <c r="A23" s="3" t="s">
        <v>0</v>
      </c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4" t="s">
        <v>3</v>
      </c>
      <c r="B24" s="4">
        <v>266</v>
      </c>
      <c r="C24" s="4">
        <v>103</v>
      </c>
      <c r="D24" s="4">
        <v>99</v>
      </c>
      <c r="E24" s="4">
        <v>133</v>
      </c>
      <c r="F24" s="4">
        <v>99</v>
      </c>
      <c r="G24" s="4">
        <v>62</v>
      </c>
      <c r="H24" s="4">
        <v>113</v>
      </c>
      <c r="I24" s="6">
        <f>SUM(B24:H24)</f>
        <v>875</v>
      </c>
    </row>
    <row r="25" spans="1:9" x14ac:dyDescent="0.25">
      <c r="A25" s="4" t="s">
        <v>4</v>
      </c>
      <c r="B25" s="4">
        <v>95</v>
      </c>
      <c r="C25" s="4">
        <v>271</v>
      </c>
      <c r="D25" s="4">
        <v>264</v>
      </c>
      <c r="E25" s="4">
        <v>146</v>
      </c>
      <c r="F25" s="4">
        <v>157</v>
      </c>
      <c r="G25" s="4">
        <v>133</v>
      </c>
      <c r="H25" s="4">
        <v>78</v>
      </c>
      <c r="I25" s="6">
        <f t="shared" ref="I25:I28" si="7">SUM(B25:H25)</f>
        <v>1144</v>
      </c>
    </row>
    <row r="26" spans="1:9" x14ac:dyDescent="0.25">
      <c r="A26" s="4" t="s">
        <v>5</v>
      </c>
      <c r="B26" s="4">
        <v>92</v>
      </c>
      <c r="C26" s="4">
        <v>118</v>
      </c>
      <c r="D26" s="4">
        <v>249</v>
      </c>
      <c r="E26" s="4">
        <v>189</v>
      </c>
      <c r="F26" s="4">
        <v>59</v>
      </c>
      <c r="G26" s="4">
        <v>116</v>
      </c>
      <c r="H26" s="4">
        <v>71</v>
      </c>
      <c r="I26" s="6">
        <f t="shared" si="7"/>
        <v>894</v>
      </c>
    </row>
    <row r="27" spans="1:9" x14ac:dyDescent="0.25">
      <c r="A27" s="4" t="s">
        <v>6</v>
      </c>
      <c r="B27" s="4">
        <v>143</v>
      </c>
      <c r="C27" s="4">
        <v>100</v>
      </c>
      <c r="D27" s="4">
        <v>64</v>
      </c>
      <c r="E27" s="4">
        <v>206</v>
      </c>
      <c r="F27" s="4">
        <v>106</v>
      </c>
      <c r="G27" s="4">
        <v>240</v>
      </c>
      <c r="H27" s="4">
        <v>196</v>
      </c>
      <c r="I27" s="6">
        <f t="shared" si="7"/>
        <v>1055</v>
      </c>
    </row>
    <row r="28" spans="1:9" x14ac:dyDescent="0.25">
      <c r="A28" s="4" t="s">
        <v>7</v>
      </c>
      <c r="B28" s="4">
        <v>233</v>
      </c>
      <c r="C28" s="4">
        <v>146</v>
      </c>
      <c r="D28" s="4">
        <v>189</v>
      </c>
      <c r="E28" s="4">
        <v>65</v>
      </c>
      <c r="F28" s="4">
        <v>245</v>
      </c>
      <c r="G28" s="4">
        <v>209</v>
      </c>
      <c r="H28" s="4">
        <v>69</v>
      </c>
      <c r="I28" s="6">
        <f t="shared" si="7"/>
        <v>1156</v>
      </c>
    </row>
    <row r="29" spans="1:9" x14ac:dyDescent="0.25">
      <c r="A29" s="2" t="str">
        <f>A23&amp;" Totals"</f>
        <v>Gigi Totals</v>
      </c>
      <c r="B29" s="7">
        <f t="shared" ref="B29:I29" si="8">SUM(B24:B28)</f>
        <v>829</v>
      </c>
      <c r="C29" s="7">
        <f t="shared" si="8"/>
        <v>738</v>
      </c>
      <c r="D29" s="7">
        <f t="shared" si="8"/>
        <v>865</v>
      </c>
      <c r="E29" s="7">
        <f t="shared" si="8"/>
        <v>739</v>
      </c>
      <c r="F29" s="7">
        <f t="shared" si="8"/>
        <v>666</v>
      </c>
      <c r="G29" s="7">
        <f t="shared" si="8"/>
        <v>760</v>
      </c>
      <c r="H29" s="7">
        <f t="shared" si="8"/>
        <v>527</v>
      </c>
      <c r="I29" s="7">
        <f t="shared" si="8"/>
        <v>5124</v>
      </c>
    </row>
    <row r="30" spans="1:9" x14ac:dyDescent="0.25">
      <c r="A30" s="3" t="s">
        <v>14</v>
      </c>
      <c r="B30" s="3"/>
      <c r="C30" s="3"/>
      <c r="D30" s="3"/>
      <c r="E30" s="3"/>
      <c r="F30" s="3"/>
      <c r="G30" s="3"/>
      <c r="H30" s="3"/>
      <c r="I30" s="3"/>
    </row>
    <row r="31" spans="1:9" x14ac:dyDescent="0.25">
      <c r="A31" s="4" t="s">
        <v>3</v>
      </c>
      <c r="B31" s="4">
        <v>66</v>
      </c>
      <c r="C31" s="4">
        <v>118</v>
      </c>
      <c r="D31" s="4">
        <v>69</v>
      </c>
      <c r="E31" s="4">
        <v>247</v>
      </c>
      <c r="F31" s="4">
        <v>182</v>
      </c>
      <c r="G31" s="4">
        <v>141</v>
      </c>
      <c r="H31" s="4">
        <v>220</v>
      </c>
      <c r="I31" s="6">
        <f>SUM(B31:H31)</f>
        <v>1043</v>
      </c>
    </row>
    <row r="32" spans="1:9" x14ac:dyDescent="0.25">
      <c r="A32" s="4" t="s">
        <v>4</v>
      </c>
      <c r="B32" s="4">
        <v>65</v>
      </c>
      <c r="C32" s="4">
        <v>262</v>
      </c>
      <c r="D32" s="4">
        <v>64</v>
      </c>
      <c r="E32" s="4">
        <v>116</v>
      </c>
      <c r="F32" s="4">
        <v>128</v>
      </c>
      <c r="G32" s="4">
        <v>205</v>
      </c>
      <c r="H32" s="4">
        <v>68</v>
      </c>
      <c r="I32" s="6">
        <f t="shared" ref="I32:I35" si="9">SUM(B32:H32)</f>
        <v>908</v>
      </c>
    </row>
    <row r="33" spans="1:9" x14ac:dyDescent="0.25">
      <c r="A33" s="4" t="s">
        <v>5</v>
      </c>
      <c r="B33" s="4">
        <v>266</v>
      </c>
      <c r="C33" s="4">
        <v>223</v>
      </c>
      <c r="D33" s="4">
        <v>91</v>
      </c>
      <c r="E33" s="4">
        <v>226</v>
      </c>
      <c r="F33" s="4">
        <v>81</v>
      </c>
      <c r="G33" s="4">
        <v>260</v>
      </c>
      <c r="H33" s="4">
        <v>233</v>
      </c>
      <c r="I33" s="6">
        <f t="shared" si="9"/>
        <v>1380</v>
      </c>
    </row>
    <row r="34" spans="1:9" x14ac:dyDescent="0.25">
      <c r="A34" s="4" t="s">
        <v>6</v>
      </c>
      <c r="B34" s="4">
        <v>227</v>
      </c>
      <c r="C34" s="4">
        <v>223</v>
      </c>
      <c r="D34" s="4">
        <v>159</v>
      </c>
      <c r="E34" s="4">
        <v>190</v>
      </c>
      <c r="F34" s="4">
        <v>144</v>
      </c>
      <c r="G34" s="4">
        <v>216</v>
      </c>
      <c r="H34" s="4">
        <v>123</v>
      </c>
      <c r="I34" s="6">
        <f t="shared" si="9"/>
        <v>1282</v>
      </c>
    </row>
    <row r="35" spans="1:9" x14ac:dyDescent="0.25">
      <c r="A35" s="4" t="s">
        <v>7</v>
      </c>
      <c r="B35" s="4">
        <v>149</v>
      </c>
      <c r="C35" s="4">
        <v>265</v>
      </c>
      <c r="D35" s="4">
        <v>182</v>
      </c>
      <c r="E35" s="4">
        <v>178</v>
      </c>
      <c r="F35" s="4">
        <v>123</v>
      </c>
      <c r="G35" s="4">
        <v>219</v>
      </c>
      <c r="H35" s="4">
        <v>167</v>
      </c>
      <c r="I35" s="6">
        <f t="shared" si="9"/>
        <v>1283</v>
      </c>
    </row>
    <row r="36" spans="1:9" x14ac:dyDescent="0.25">
      <c r="A36" s="2" t="str">
        <f>A30&amp;" Totals"</f>
        <v>Chin Totals</v>
      </c>
      <c r="B36" s="8">
        <f t="shared" ref="B36:I36" si="10">SUM(B31:B35)</f>
        <v>773</v>
      </c>
      <c r="C36" s="8">
        <f t="shared" si="10"/>
        <v>1091</v>
      </c>
      <c r="D36" s="8">
        <f t="shared" si="10"/>
        <v>565</v>
      </c>
      <c r="E36" s="8">
        <f t="shared" si="10"/>
        <v>957</v>
      </c>
      <c r="F36" s="8">
        <f t="shared" si="10"/>
        <v>658</v>
      </c>
      <c r="G36" s="8">
        <f t="shared" si="10"/>
        <v>1041</v>
      </c>
      <c r="H36" s="8">
        <f t="shared" si="10"/>
        <v>811</v>
      </c>
      <c r="I36" s="8">
        <f t="shared" si="10"/>
        <v>5896</v>
      </c>
    </row>
    <row r="37" spans="1:9" x14ac:dyDescent="0.25">
      <c r="A37" s="4" t="s">
        <v>13</v>
      </c>
      <c r="B37" s="9">
        <f t="shared" ref="B37:I37" si="11">SUM(B3:B7,B10:B14,B17:B21,B24:B28,B31:B35)</f>
        <v>4165</v>
      </c>
      <c r="C37" s="9">
        <f t="shared" si="11"/>
        <v>4289</v>
      </c>
      <c r="D37" s="9">
        <f t="shared" si="11"/>
        <v>3867</v>
      </c>
      <c r="E37" s="9">
        <f t="shared" si="11"/>
        <v>3974</v>
      </c>
      <c r="F37" s="9">
        <f t="shared" si="11"/>
        <v>3978</v>
      </c>
      <c r="G37" s="9">
        <f t="shared" si="11"/>
        <v>4178</v>
      </c>
      <c r="H37" s="9">
        <f t="shared" si="11"/>
        <v>4258</v>
      </c>
      <c r="I37" s="9">
        <f t="shared" si="11"/>
        <v>28709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3B76B-80ED-43AB-A348-238621D1CA4A}">
  <sheetPr>
    <tabColor rgb="FFFFFF00"/>
  </sheetPr>
  <dimension ref="A1:I37"/>
  <sheetViews>
    <sheetView zoomScaleNormal="100" workbookViewId="0">
      <selection activeCell="A2" sqref="A2"/>
    </sheetView>
  </sheetViews>
  <sheetFormatPr defaultRowHeight="15" x14ac:dyDescent="0.25"/>
  <cols>
    <col min="1" max="1" width="18.140625" customWidth="1"/>
    <col min="2" max="8" width="17.85546875" customWidth="1"/>
    <col min="9" max="9" width="17.140625" customWidth="1"/>
  </cols>
  <sheetData>
    <row r="1" spans="1:9" x14ac:dyDescent="0.25">
      <c r="A1" s="4" t="s">
        <v>8</v>
      </c>
      <c r="B1" s="5">
        <v>43492</v>
      </c>
      <c r="C1" s="5">
        <f t="shared" ref="C1:H1" si="0">B1+1</f>
        <v>43493</v>
      </c>
      <c r="D1" s="5">
        <f t="shared" si="0"/>
        <v>43494</v>
      </c>
      <c r="E1" s="5">
        <f t="shared" si="0"/>
        <v>43495</v>
      </c>
      <c r="F1" s="5">
        <f t="shared" si="0"/>
        <v>43496</v>
      </c>
      <c r="G1" s="5">
        <f t="shared" si="0"/>
        <v>43497</v>
      </c>
      <c r="H1" s="5">
        <f t="shared" si="0"/>
        <v>43498</v>
      </c>
      <c r="I1" s="4" t="s">
        <v>12</v>
      </c>
    </row>
    <row r="2" spans="1:9" x14ac:dyDescent="0.25">
      <c r="A2" s="3" t="s">
        <v>2</v>
      </c>
      <c r="B2" s="3"/>
      <c r="C2" s="3"/>
      <c r="D2" s="3"/>
      <c r="E2" s="3"/>
      <c r="F2" s="3"/>
      <c r="G2" s="3"/>
      <c r="H2" s="3"/>
      <c r="I2" s="3"/>
    </row>
    <row r="3" spans="1:9" x14ac:dyDescent="0.25">
      <c r="A3" s="4" t="s">
        <v>3</v>
      </c>
      <c r="B3" s="4">
        <v>79</v>
      </c>
      <c r="C3" s="4">
        <v>183</v>
      </c>
      <c r="D3" s="4">
        <v>108</v>
      </c>
      <c r="E3" s="4">
        <v>265</v>
      </c>
      <c r="F3" s="4">
        <v>157</v>
      </c>
      <c r="G3" s="4">
        <v>185</v>
      </c>
      <c r="H3" s="4">
        <v>126</v>
      </c>
      <c r="I3" s="6">
        <f>SUM(B3:H3)</f>
        <v>1103</v>
      </c>
    </row>
    <row r="4" spans="1:9" x14ac:dyDescent="0.25">
      <c r="A4" s="4" t="s">
        <v>4</v>
      </c>
      <c r="B4" s="4">
        <v>265</v>
      </c>
      <c r="C4" s="4">
        <v>160</v>
      </c>
      <c r="D4" s="4">
        <v>179</v>
      </c>
      <c r="E4" s="4">
        <v>144</v>
      </c>
      <c r="F4" s="4">
        <v>160</v>
      </c>
      <c r="G4" s="4">
        <v>232</v>
      </c>
      <c r="H4" s="4">
        <v>120</v>
      </c>
      <c r="I4" s="6">
        <f t="shared" ref="I4:I7" si="1">SUM(B4:H4)</f>
        <v>1260</v>
      </c>
    </row>
    <row r="5" spans="1:9" x14ac:dyDescent="0.25">
      <c r="A5" s="4" t="s">
        <v>5</v>
      </c>
      <c r="B5" s="4">
        <v>169</v>
      </c>
      <c r="C5" s="4">
        <v>97</v>
      </c>
      <c r="D5" s="4">
        <v>259</v>
      </c>
      <c r="E5" s="4">
        <v>129</v>
      </c>
      <c r="F5" s="4">
        <v>81</v>
      </c>
      <c r="G5" s="4">
        <v>270</v>
      </c>
      <c r="H5" s="4">
        <v>249</v>
      </c>
      <c r="I5" s="6">
        <f t="shared" si="1"/>
        <v>1254</v>
      </c>
    </row>
    <row r="6" spans="1:9" x14ac:dyDescent="0.25">
      <c r="A6" s="4" t="s">
        <v>6</v>
      </c>
      <c r="B6" s="4">
        <v>182</v>
      </c>
      <c r="C6" s="4">
        <v>126</v>
      </c>
      <c r="D6" s="4">
        <v>119</v>
      </c>
      <c r="E6" s="4">
        <v>117</v>
      </c>
      <c r="F6" s="4">
        <v>147</v>
      </c>
      <c r="G6" s="4">
        <v>238</v>
      </c>
      <c r="H6" s="4">
        <v>189</v>
      </c>
      <c r="I6" s="6">
        <f t="shared" si="1"/>
        <v>1118</v>
      </c>
    </row>
    <row r="7" spans="1:9" x14ac:dyDescent="0.25">
      <c r="A7" s="4" t="s">
        <v>7</v>
      </c>
      <c r="B7" s="4">
        <v>128</v>
      </c>
      <c r="C7" s="4">
        <v>113</v>
      </c>
      <c r="D7" s="4">
        <v>110</v>
      </c>
      <c r="E7" s="4">
        <v>129</v>
      </c>
      <c r="F7" s="4">
        <v>62</v>
      </c>
      <c r="G7" s="4">
        <v>210</v>
      </c>
      <c r="H7" s="4">
        <v>138</v>
      </c>
      <c r="I7" s="6">
        <f t="shared" si="1"/>
        <v>890</v>
      </c>
    </row>
    <row r="8" spans="1:9" x14ac:dyDescent="0.25">
      <c r="A8" s="2" t="str">
        <f>A2&amp;" Totals"</f>
        <v>Sioux Totals</v>
      </c>
      <c r="B8" s="7">
        <f t="shared" ref="B8:I8" si="2">SUM(B3:B7)</f>
        <v>823</v>
      </c>
      <c r="C8" s="7">
        <f t="shared" si="2"/>
        <v>679</v>
      </c>
      <c r="D8" s="7">
        <f t="shared" si="2"/>
        <v>775</v>
      </c>
      <c r="E8" s="7">
        <f t="shared" si="2"/>
        <v>784</v>
      </c>
      <c r="F8" s="7">
        <f t="shared" si="2"/>
        <v>607</v>
      </c>
      <c r="G8" s="7">
        <f t="shared" si="2"/>
        <v>1135</v>
      </c>
      <c r="H8" s="7">
        <f t="shared" si="2"/>
        <v>822</v>
      </c>
      <c r="I8" s="7">
        <f t="shared" si="2"/>
        <v>5625</v>
      </c>
    </row>
    <row r="9" spans="1:9" x14ac:dyDescent="0.25">
      <c r="A9" s="3" t="s">
        <v>9</v>
      </c>
      <c r="B9" s="3"/>
      <c r="C9" s="3"/>
      <c r="D9" s="3"/>
      <c r="E9" s="3"/>
      <c r="F9" s="3"/>
      <c r="G9" s="3"/>
      <c r="H9" s="3"/>
      <c r="I9" s="3"/>
    </row>
    <row r="10" spans="1:9" x14ac:dyDescent="0.25">
      <c r="A10" s="4" t="s">
        <v>3</v>
      </c>
      <c r="B10" s="4">
        <v>213</v>
      </c>
      <c r="C10" s="4">
        <v>177</v>
      </c>
      <c r="D10" s="4">
        <v>118</v>
      </c>
      <c r="E10" s="4">
        <v>89</v>
      </c>
      <c r="F10" s="4">
        <v>255</v>
      </c>
      <c r="G10" s="4">
        <v>104</v>
      </c>
      <c r="H10" s="4">
        <v>148</v>
      </c>
      <c r="I10" s="6">
        <f>SUM(B10:H10)</f>
        <v>1104</v>
      </c>
    </row>
    <row r="11" spans="1:9" x14ac:dyDescent="0.25">
      <c r="A11" s="4" t="s">
        <v>4</v>
      </c>
      <c r="B11" s="4">
        <v>67</v>
      </c>
      <c r="C11" s="4">
        <v>115</v>
      </c>
      <c r="D11" s="4">
        <v>98</v>
      </c>
      <c r="E11" s="4">
        <v>194</v>
      </c>
      <c r="F11" s="4">
        <v>209</v>
      </c>
      <c r="G11" s="4">
        <v>230</v>
      </c>
      <c r="H11" s="4">
        <v>95</v>
      </c>
      <c r="I11" s="6">
        <f t="shared" ref="I11:I14" si="3">SUM(B11:H11)</f>
        <v>1008</v>
      </c>
    </row>
    <row r="12" spans="1:9" x14ac:dyDescent="0.25">
      <c r="A12" s="4" t="s">
        <v>5</v>
      </c>
      <c r="B12" s="4">
        <v>150</v>
      </c>
      <c r="C12" s="4">
        <v>257</v>
      </c>
      <c r="D12" s="4">
        <v>111</v>
      </c>
      <c r="E12" s="4">
        <v>121</v>
      </c>
      <c r="F12" s="4">
        <v>228</v>
      </c>
      <c r="G12" s="4">
        <v>250</v>
      </c>
      <c r="H12" s="4">
        <v>117</v>
      </c>
      <c r="I12" s="6">
        <f t="shared" si="3"/>
        <v>1234</v>
      </c>
    </row>
    <row r="13" spans="1:9" x14ac:dyDescent="0.25">
      <c r="A13" s="4" t="s">
        <v>6</v>
      </c>
      <c r="B13" s="4">
        <v>217</v>
      </c>
      <c r="C13" s="4">
        <v>110</v>
      </c>
      <c r="D13" s="4">
        <v>74</v>
      </c>
      <c r="E13" s="4">
        <v>220</v>
      </c>
      <c r="F13" s="4">
        <v>106</v>
      </c>
      <c r="G13" s="4">
        <v>153</v>
      </c>
      <c r="H13" s="4">
        <v>197</v>
      </c>
      <c r="I13" s="6">
        <f t="shared" si="3"/>
        <v>1077</v>
      </c>
    </row>
    <row r="14" spans="1:9" x14ac:dyDescent="0.25">
      <c r="A14" s="4" t="s">
        <v>7</v>
      </c>
      <c r="B14" s="4">
        <v>237</v>
      </c>
      <c r="C14" s="4">
        <v>192</v>
      </c>
      <c r="D14" s="4">
        <v>204</v>
      </c>
      <c r="E14" s="4">
        <v>158</v>
      </c>
      <c r="F14" s="4">
        <v>243</v>
      </c>
      <c r="G14" s="4">
        <v>78</v>
      </c>
      <c r="H14" s="4">
        <v>172</v>
      </c>
      <c r="I14" s="6">
        <f t="shared" si="3"/>
        <v>1284</v>
      </c>
    </row>
    <row r="15" spans="1:9" x14ac:dyDescent="0.25">
      <c r="A15" s="2" t="str">
        <f>A9&amp;" Totals"</f>
        <v>Chantel Totals</v>
      </c>
      <c r="B15" s="7">
        <f t="shared" ref="B15:I15" si="4">SUM(B10:B14)</f>
        <v>884</v>
      </c>
      <c r="C15" s="7">
        <f t="shared" si="4"/>
        <v>851</v>
      </c>
      <c r="D15" s="7">
        <f t="shared" si="4"/>
        <v>605</v>
      </c>
      <c r="E15" s="7">
        <f t="shared" si="4"/>
        <v>782</v>
      </c>
      <c r="F15" s="7">
        <f t="shared" si="4"/>
        <v>1041</v>
      </c>
      <c r="G15" s="7">
        <f t="shared" si="4"/>
        <v>815</v>
      </c>
      <c r="H15" s="7">
        <f t="shared" si="4"/>
        <v>729</v>
      </c>
      <c r="I15" s="7">
        <f t="shared" si="4"/>
        <v>5707</v>
      </c>
    </row>
    <row r="16" spans="1:9" x14ac:dyDescent="0.25">
      <c r="A16" s="3" t="s">
        <v>10</v>
      </c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4" t="s">
        <v>3</v>
      </c>
      <c r="B17" s="4">
        <v>183</v>
      </c>
      <c r="C17" s="4">
        <v>229</v>
      </c>
      <c r="D17" s="4">
        <v>158</v>
      </c>
      <c r="E17" s="4">
        <v>147</v>
      </c>
      <c r="F17" s="4">
        <v>199</v>
      </c>
      <c r="G17" s="4">
        <v>263</v>
      </c>
      <c r="H17" s="4">
        <v>170</v>
      </c>
      <c r="I17" s="6">
        <f>SUM(B17:H17)</f>
        <v>1349</v>
      </c>
    </row>
    <row r="18" spans="1:9" x14ac:dyDescent="0.25">
      <c r="A18" s="4" t="s">
        <v>4</v>
      </c>
      <c r="B18" s="4">
        <v>169</v>
      </c>
      <c r="C18" s="4">
        <v>167</v>
      </c>
      <c r="D18" s="4">
        <v>234</v>
      </c>
      <c r="E18" s="4">
        <v>95</v>
      </c>
      <c r="F18" s="4">
        <v>107</v>
      </c>
      <c r="G18" s="4">
        <v>130</v>
      </c>
      <c r="H18" s="4">
        <v>125</v>
      </c>
      <c r="I18" s="6">
        <f t="shared" ref="I18:I21" si="5">SUM(B18:H18)</f>
        <v>1027</v>
      </c>
    </row>
    <row r="19" spans="1:9" x14ac:dyDescent="0.25">
      <c r="A19" s="4" t="s">
        <v>5</v>
      </c>
      <c r="B19" s="4">
        <v>69</v>
      </c>
      <c r="C19" s="4">
        <v>105</v>
      </c>
      <c r="D19" s="4">
        <v>148</v>
      </c>
      <c r="E19" s="4">
        <v>271</v>
      </c>
      <c r="F19" s="4">
        <v>65</v>
      </c>
      <c r="G19" s="4">
        <v>199</v>
      </c>
      <c r="H19" s="4">
        <v>145</v>
      </c>
      <c r="I19" s="6">
        <f t="shared" si="5"/>
        <v>1002</v>
      </c>
    </row>
    <row r="20" spans="1:9" x14ac:dyDescent="0.25">
      <c r="A20" s="4" t="s">
        <v>6</v>
      </c>
      <c r="B20" s="4">
        <v>180</v>
      </c>
      <c r="C20" s="4">
        <v>113</v>
      </c>
      <c r="D20" s="4">
        <v>172</v>
      </c>
      <c r="E20" s="4">
        <v>102</v>
      </c>
      <c r="F20" s="4">
        <v>91</v>
      </c>
      <c r="G20" s="4">
        <v>244</v>
      </c>
      <c r="H20" s="4">
        <v>72</v>
      </c>
      <c r="I20" s="6">
        <f t="shared" si="5"/>
        <v>974</v>
      </c>
    </row>
    <row r="21" spans="1:9" x14ac:dyDescent="0.25">
      <c r="A21" s="4" t="s">
        <v>7</v>
      </c>
      <c r="B21" s="4">
        <v>158</v>
      </c>
      <c r="C21" s="4">
        <v>128</v>
      </c>
      <c r="D21" s="4">
        <v>257</v>
      </c>
      <c r="E21" s="4">
        <v>221</v>
      </c>
      <c r="F21" s="4">
        <v>240</v>
      </c>
      <c r="G21" s="4">
        <v>64</v>
      </c>
      <c r="H21" s="4">
        <v>143</v>
      </c>
      <c r="I21" s="6">
        <f t="shared" si="5"/>
        <v>1211</v>
      </c>
    </row>
    <row r="22" spans="1:9" x14ac:dyDescent="0.25">
      <c r="A22" s="2" t="str">
        <f>A16&amp;" Totals"</f>
        <v>Tysone Totals</v>
      </c>
      <c r="B22" s="7">
        <f t="shared" ref="B22:I22" si="6">SUM(B17:B21)</f>
        <v>759</v>
      </c>
      <c r="C22" s="7">
        <f t="shared" si="6"/>
        <v>742</v>
      </c>
      <c r="D22" s="7">
        <f t="shared" si="6"/>
        <v>969</v>
      </c>
      <c r="E22" s="7">
        <f t="shared" si="6"/>
        <v>836</v>
      </c>
      <c r="F22" s="7">
        <f t="shared" si="6"/>
        <v>702</v>
      </c>
      <c r="G22" s="7">
        <f t="shared" si="6"/>
        <v>900</v>
      </c>
      <c r="H22" s="7">
        <f t="shared" si="6"/>
        <v>655</v>
      </c>
      <c r="I22" s="7">
        <f t="shared" si="6"/>
        <v>5563</v>
      </c>
    </row>
    <row r="23" spans="1:9" x14ac:dyDescent="0.25">
      <c r="A23" s="3" t="s">
        <v>0</v>
      </c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4" t="s">
        <v>3</v>
      </c>
      <c r="B24" s="4">
        <v>241</v>
      </c>
      <c r="C24" s="4">
        <v>94</v>
      </c>
      <c r="D24" s="4">
        <v>107</v>
      </c>
      <c r="E24" s="4">
        <v>218</v>
      </c>
      <c r="F24" s="4">
        <v>107</v>
      </c>
      <c r="G24" s="4">
        <v>235</v>
      </c>
      <c r="H24" s="4">
        <v>94</v>
      </c>
      <c r="I24" s="6">
        <f>SUM(B24:H24)</f>
        <v>1096</v>
      </c>
    </row>
    <row r="25" spans="1:9" x14ac:dyDescent="0.25">
      <c r="A25" s="4" t="s">
        <v>4</v>
      </c>
      <c r="B25" s="4">
        <v>129</v>
      </c>
      <c r="C25" s="4">
        <v>239</v>
      </c>
      <c r="D25" s="4">
        <v>253</v>
      </c>
      <c r="E25" s="4">
        <v>195</v>
      </c>
      <c r="F25" s="4">
        <v>171</v>
      </c>
      <c r="G25" s="4">
        <v>82</v>
      </c>
      <c r="H25" s="4">
        <v>96</v>
      </c>
      <c r="I25" s="6">
        <f t="shared" ref="I25:I28" si="7">SUM(B25:H25)</f>
        <v>1165</v>
      </c>
    </row>
    <row r="26" spans="1:9" x14ac:dyDescent="0.25">
      <c r="A26" s="4" t="s">
        <v>5</v>
      </c>
      <c r="B26" s="4">
        <v>229</v>
      </c>
      <c r="C26" s="4">
        <v>97</v>
      </c>
      <c r="D26" s="4">
        <v>133</v>
      </c>
      <c r="E26" s="4">
        <v>214</v>
      </c>
      <c r="F26" s="4">
        <v>247</v>
      </c>
      <c r="G26" s="4">
        <v>105</v>
      </c>
      <c r="H26" s="4">
        <v>167</v>
      </c>
      <c r="I26" s="6">
        <f t="shared" si="7"/>
        <v>1192</v>
      </c>
    </row>
    <row r="27" spans="1:9" x14ac:dyDescent="0.25">
      <c r="A27" s="4" t="s">
        <v>6</v>
      </c>
      <c r="B27" s="4">
        <v>184</v>
      </c>
      <c r="C27" s="4">
        <v>217</v>
      </c>
      <c r="D27" s="4">
        <v>187</v>
      </c>
      <c r="E27" s="4">
        <v>117</v>
      </c>
      <c r="F27" s="4">
        <v>164</v>
      </c>
      <c r="G27" s="4">
        <v>270</v>
      </c>
      <c r="H27" s="4">
        <v>268</v>
      </c>
      <c r="I27" s="6">
        <f t="shared" si="7"/>
        <v>1407</v>
      </c>
    </row>
    <row r="28" spans="1:9" x14ac:dyDescent="0.25">
      <c r="A28" s="4" t="s">
        <v>7</v>
      </c>
      <c r="B28" s="4">
        <v>162</v>
      </c>
      <c r="C28" s="4">
        <v>256</v>
      </c>
      <c r="D28" s="4">
        <v>133</v>
      </c>
      <c r="E28" s="4">
        <v>105</v>
      </c>
      <c r="F28" s="4">
        <v>86</v>
      </c>
      <c r="G28" s="4">
        <v>111</v>
      </c>
      <c r="H28" s="4">
        <v>219</v>
      </c>
      <c r="I28" s="6">
        <f t="shared" si="7"/>
        <v>1072</v>
      </c>
    </row>
    <row r="29" spans="1:9" x14ac:dyDescent="0.25">
      <c r="A29" s="2" t="str">
        <f>A23&amp;" Totals"</f>
        <v>Gigi Totals</v>
      </c>
      <c r="B29" s="7">
        <f t="shared" ref="B29:I29" si="8">SUM(B24:B28)</f>
        <v>945</v>
      </c>
      <c r="C29" s="7">
        <f t="shared" si="8"/>
        <v>903</v>
      </c>
      <c r="D29" s="7">
        <f t="shared" si="8"/>
        <v>813</v>
      </c>
      <c r="E29" s="7">
        <f t="shared" si="8"/>
        <v>849</v>
      </c>
      <c r="F29" s="7">
        <f t="shared" si="8"/>
        <v>775</v>
      </c>
      <c r="G29" s="7">
        <f t="shared" si="8"/>
        <v>803</v>
      </c>
      <c r="H29" s="7">
        <f t="shared" si="8"/>
        <v>844</v>
      </c>
      <c r="I29" s="7">
        <f t="shared" si="8"/>
        <v>5932</v>
      </c>
    </row>
    <row r="30" spans="1:9" x14ac:dyDescent="0.25">
      <c r="A30" s="3" t="s">
        <v>14</v>
      </c>
      <c r="B30" s="3"/>
      <c r="C30" s="3"/>
      <c r="D30" s="3"/>
      <c r="E30" s="3"/>
      <c r="F30" s="3"/>
      <c r="G30" s="3"/>
      <c r="H30" s="3"/>
      <c r="I30" s="3"/>
    </row>
    <row r="31" spans="1:9" x14ac:dyDescent="0.25">
      <c r="A31" s="4" t="s">
        <v>3</v>
      </c>
      <c r="B31" s="4">
        <v>172</v>
      </c>
      <c r="C31" s="4">
        <v>208</v>
      </c>
      <c r="D31" s="4">
        <v>125</v>
      </c>
      <c r="E31" s="4">
        <v>255</v>
      </c>
      <c r="F31" s="4">
        <v>208</v>
      </c>
      <c r="G31" s="4">
        <v>140</v>
      </c>
      <c r="H31" s="4">
        <v>231</v>
      </c>
      <c r="I31" s="6">
        <f>SUM(B31:H31)</f>
        <v>1339</v>
      </c>
    </row>
    <row r="32" spans="1:9" x14ac:dyDescent="0.25">
      <c r="A32" s="4" t="s">
        <v>4</v>
      </c>
      <c r="B32" s="4">
        <v>245</v>
      </c>
      <c r="C32" s="4">
        <v>213</v>
      </c>
      <c r="D32" s="4">
        <v>108</v>
      </c>
      <c r="E32" s="4">
        <v>109</v>
      </c>
      <c r="F32" s="4">
        <v>212</v>
      </c>
      <c r="G32" s="4">
        <v>204</v>
      </c>
      <c r="H32" s="4">
        <v>125</v>
      </c>
      <c r="I32" s="6">
        <f t="shared" ref="I32:I35" si="9">SUM(B32:H32)</f>
        <v>1216</v>
      </c>
    </row>
    <row r="33" spans="1:9" x14ac:dyDescent="0.25">
      <c r="A33" s="4" t="s">
        <v>5</v>
      </c>
      <c r="B33" s="4">
        <v>101</v>
      </c>
      <c r="C33" s="4">
        <v>143</v>
      </c>
      <c r="D33" s="4">
        <v>148</v>
      </c>
      <c r="E33" s="4">
        <v>149</v>
      </c>
      <c r="F33" s="4">
        <v>200</v>
      </c>
      <c r="G33" s="4">
        <v>196</v>
      </c>
      <c r="H33" s="4">
        <v>241</v>
      </c>
      <c r="I33" s="6">
        <f t="shared" si="9"/>
        <v>1178</v>
      </c>
    </row>
    <row r="34" spans="1:9" x14ac:dyDescent="0.25">
      <c r="A34" s="4" t="s">
        <v>6</v>
      </c>
      <c r="B34" s="4">
        <v>67</v>
      </c>
      <c r="C34" s="4">
        <v>70</v>
      </c>
      <c r="D34" s="4">
        <v>131</v>
      </c>
      <c r="E34" s="4">
        <v>104</v>
      </c>
      <c r="F34" s="4">
        <v>104</v>
      </c>
      <c r="G34" s="4">
        <v>224</v>
      </c>
      <c r="H34" s="4">
        <v>116</v>
      </c>
      <c r="I34" s="6">
        <f t="shared" si="9"/>
        <v>816</v>
      </c>
    </row>
    <row r="35" spans="1:9" x14ac:dyDescent="0.25">
      <c r="A35" s="4" t="s">
        <v>7</v>
      </c>
      <c r="B35" s="4">
        <v>99</v>
      </c>
      <c r="C35" s="4">
        <v>141</v>
      </c>
      <c r="D35" s="4">
        <v>111</v>
      </c>
      <c r="E35" s="4">
        <v>100</v>
      </c>
      <c r="F35" s="4">
        <v>220</v>
      </c>
      <c r="G35" s="4">
        <v>89</v>
      </c>
      <c r="H35" s="4">
        <v>232</v>
      </c>
      <c r="I35" s="6">
        <f t="shared" si="9"/>
        <v>992</v>
      </c>
    </row>
    <row r="36" spans="1:9" x14ac:dyDescent="0.25">
      <c r="A36" s="2" t="str">
        <f>A30&amp;" Totals"</f>
        <v>Chin Totals</v>
      </c>
      <c r="B36" s="8">
        <f t="shared" ref="B36:I36" si="10">SUM(B31:B35)</f>
        <v>684</v>
      </c>
      <c r="C36" s="8">
        <f t="shared" si="10"/>
        <v>775</v>
      </c>
      <c r="D36" s="8">
        <f t="shared" si="10"/>
        <v>623</v>
      </c>
      <c r="E36" s="8">
        <f t="shared" si="10"/>
        <v>717</v>
      </c>
      <c r="F36" s="8">
        <f t="shared" si="10"/>
        <v>944</v>
      </c>
      <c r="G36" s="8">
        <f t="shared" si="10"/>
        <v>853</v>
      </c>
      <c r="H36" s="8">
        <f t="shared" si="10"/>
        <v>945</v>
      </c>
      <c r="I36" s="8">
        <f t="shared" si="10"/>
        <v>5541</v>
      </c>
    </row>
    <row r="37" spans="1:9" x14ac:dyDescent="0.25">
      <c r="A37" s="4" t="s">
        <v>13</v>
      </c>
      <c r="B37" s="9">
        <f t="shared" ref="B37:I37" si="11">SUM(B3:B7,B10:B14,B17:B21,B24:B28,B31:B35)</f>
        <v>4095</v>
      </c>
      <c r="C37" s="9">
        <f t="shared" si="11"/>
        <v>3950</v>
      </c>
      <c r="D37" s="9">
        <f t="shared" si="11"/>
        <v>3785</v>
      </c>
      <c r="E37" s="9">
        <f t="shared" si="11"/>
        <v>3968</v>
      </c>
      <c r="F37" s="9">
        <f t="shared" si="11"/>
        <v>4069</v>
      </c>
      <c r="G37" s="9">
        <f t="shared" si="11"/>
        <v>4506</v>
      </c>
      <c r="H37" s="9">
        <f t="shared" si="11"/>
        <v>3995</v>
      </c>
      <c r="I37" s="9">
        <f t="shared" si="11"/>
        <v>28368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09993-C0AD-4946-9650-1A40AD95002C}">
  <sheetPr>
    <tabColor rgb="FFFFFF00"/>
  </sheetPr>
  <dimension ref="A1:I30"/>
  <sheetViews>
    <sheetView zoomScaleNormal="100" workbookViewId="0">
      <selection activeCell="A2" sqref="A2"/>
    </sheetView>
  </sheetViews>
  <sheetFormatPr defaultRowHeight="15" x14ac:dyDescent="0.25"/>
  <cols>
    <col min="1" max="1" width="18.140625" customWidth="1"/>
    <col min="2" max="8" width="17.85546875" customWidth="1"/>
    <col min="9" max="9" width="17.140625" customWidth="1"/>
  </cols>
  <sheetData>
    <row r="1" spans="1:9" x14ac:dyDescent="0.25">
      <c r="A1" s="4" t="s">
        <v>8</v>
      </c>
      <c r="B1" s="5">
        <v>43499</v>
      </c>
      <c r="C1" s="5">
        <f t="shared" ref="C1:H1" si="0">B1+1</f>
        <v>43500</v>
      </c>
      <c r="D1" s="5">
        <f t="shared" si="0"/>
        <v>43501</v>
      </c>
      <c r="E1" s="5">
        <f t="shared" si="0"/>
        <v>43502</v>
      </c>
      <c r="F1" s="5">
        <f t="shared" si="0"/>
        <v>43503</v>
      </c>
      <c r="G1" s="5">
        <f t="shared" si="0"/>
        <v>43504</v>
      </c>
      <c r="H1" s="5">
        <f t="shared" si="0"/>
        <v>43505</v>
      </c>
      <c r="I1" s="4" t="s">
        <v>12</v>
      </c>
    </row>
    <row r="2" spans="1:9" x14ac:dyDescent="0.25">
      <c r="A2" s="3" t="s">
        <v>2</v>
      </c>
      <c r="B2" s="3"/>
      <c r="C2" s="3"/>
      <c r="D2" s="3"/>
      <c r="E2" s="3"/>
      <c r="F2" s="3"/>
      <c r="G2" s="3"/>
      <c r="H2" s="3"/>
      <c r="I2" s="3"/>
    </row>
    <row r="3" spans="1:9" x14ac:dyDescent="0.25">
      <c r="A3" s="4" t="s">
        <v>3</v>
      </c>
      <c r="B3" s="4">
        <v>235</v>
      </c>
      <c r="C3" s="4">
        <v>290</v>
      </c>
      <c r="D3" s="4">
        <v>162</v>
      </c>
      <c r="E3" s="4">
        <v>157</v>
      </c>
      <c r="F3" s="4">
        <v>241</v>
      </c>
      <c r="G3" s="4">
        <v>323</v>
      </c>
      <c r="H3" s="4">
        <v>247</v>
      </c>
      <c r="I3" s="6">
        <f>SUM(B3:H3)</f>
        <v>1655</v>
      </c>
    </row>
    <row r="4" spans="1:9" x14ac:dyDescent="0.25">
      <c r="A4" s="4" t="s">
        <v>4</v>
      </c>
      <c r="B4" s="4">
        <v>203</v>
      </c>
      <c r="C4" s="4">
        <v>347</v>
      </c>
      <c r="D4" s="4">
        <v>229</v>
      </c>
      <c r="E4" s="4">
        <v>213</v>
      </c>
      <c r="F4" s="4">
        <v>337</v>
      </c>
      <c r="G4" s="4">
        <v>162</v>
      </c>
      <c r="H4" s="4">
        <v>348</v>
      </c>
      <c r="I4" s="6">
        <f t="shared" ref="I4:I7" si="1">SUM(B4:H4)</f>
        <v>1839</v>
      </c>
    </row>
    <row r="5" spans="1:9" x14ac:dyDescent="0.25">
      <c r="A5" s="4" t="s">
        <v>5</v>
      </c>
      <c r="B5" s="4">
        <v>222</v>
      </c>
      <c r="C5" s="4">
        <v>252</v>
      </c>
      <c r="D5" s="4">
        <v>270</v>
      </c>
      <c r="E5" s="4">
        <v>220</v>
      </c>
      <c r="F5" s="4">
        <v>182</v>
      </c>
      <c r="G5" s="4">
        <v>228</v>
      </c>
      <c r="H5" s="4">
        <v>320</v>
      </c>
      <c r="I5" s="6">
        <f t="shared" si="1"/>
        <v>1694</v>
      </c>
    </row>
    <row r="6" spans="1:9" x14ac:dyDescent="0.25">
      <c r="A6" s="4" t="s">
        <v>6</v>
      </c>
      <c r="B6" s="4">
        <v>242</v>
      </c>
      <c r="C6" s="4">
        <v>176</v>
      </c>
      <c r="D6" s="4">
        <v>324</v>
      </c>
      <c r="E6" s="4">
        <v>211</v>
      </c>
      <c r="F6" s="4">
        <v>319</v>
      </c>
      <c r="G6" s="4">
        <v>326</v>
      </c>
      <c r="H6" s="4">
        <v>220</v>
      </c>
      <c r="I6" s="6">
        <f t="shared" si="1"/>
        <v>1818</v>
      </c>
    </row>
    <row r="7" spans="1:9" x14ac:dyDescent="0.25">
      <c r="A7" s="4" t="s">
        <v>7</v>
      </c>
      <c r="B7" s="4">
        <v>354</v>
      </c>
      <c r="C7" s="4">
        <v>281</v>
      </c>
      <c r="D7" s="4">
        <v>348</v>
      </c>
      <c r="E7" s="4">
        <v>162</v>
      </c>
      <c r="F7" s="4">
        <v>316</v>
      </c>
      <c r="G7" s="4">
        <v>322</v>
      </c>
      <c r="H7" s="4">
        <v>291</v>
      </c>
      <c r="I7" s="6">
        <f t="shared" si="1"/>
        <v>2074</v>
      </c>
    </row>
    <row r="8" spans="1:9" x14ac:dyDescent="0.25">
      <c r="A8" s="2" t="str">
        <f>A2&amp;" Totals"</f>
        <v>Sioux Totals</v>
      </c>
      <c r="B8" s="7">
        <f t="shared" ref="B8:I8" si="2">SUM(B3:B7)</f>
        <v>1256</v>
      </c>
      <c r="C8" s="7">
        <f t="shared" si="2"/>
        <v>1346</v>
      </c>
      <c r="D8" s="7">
        <f t="shared" si="2"/>
        <v>1333</v>
      </c>
      <c r="E8" s="7">
        <f t="shared" si="2"/>
        <v>963</v>
      </c>
      <c r="F8" s="7">
        <f t="shared" si="2"/>
        <v>1395</v>
      </c>
      <c r="G8" s="7">
        <f t="shared" si="2"/>
        <v>1361</v>
      </c>
      <c r="H8" s="7">
        <f t="shared" si="2"/>
        <v>1426</v>
      </c>
      <c r="I8" s="7">
        <f t="shared" si="2"/>
        <v>9080</v>
      </c>
    </row>
    <row r="9" spans="1:9" x14ac:dyDescent="0.25">
      <c r="A9" s="3" t="s">
        <v>9</v>
      </c>
      <c r="B9" s="3"/>
      <c r="C9" s="3"/>
      <c r="D9" s="3"/>
      <c r="E9" s="3"/>
      <c r="F9" s="3"/>
      <c r="G9" s="3"/>
      <c r="H9" s="3"/>
      <c r="I9" s="3"/>
    </row>
    <row r="10" spans="1:9" x14ac:dyDescent="0.25">
      <c r="A10" s="4" t="s">
        <v>3</v>
      </c>
      <c r="B10" s="4">
        <v>355</v>
      </c>
      <c r="C10" s="4">
        <v>232</v>
      </c>
      <c r="D10" s="4">
        <v>235</v>
      </c>
      <c r="E10" s="4">
        <v>199</v>
      </c>
      <c r="F10" s="4">
        <v>164</v>
      </c>
      <c r="G10" s="4">
        <v>292</v>
      </c>
      <c r="H10" s="4">
        <v>255</v>
      </c>
      <c r="I10" s="6">
        <f>SUM(B10:H10)</f>
        <v>1732</v>
      </c>
    </row>
    <row r="11" spans="1:9" x14ac:dyDescent="0.25">
      <c r="A11" s="4" t="s">
        <v>4</v>
      </c>
      <c r="B11" s="4">
        <v>253</v>
      </c>
      <c r="C11" s="4">
        <v>216</v>
      </c>
      <c r="D11" s="4">
        <v>358</v>
      </c>
      <c r="E11" s="4">
        <v>220</v>
      </c>
      <c r="F11" s="4">
        <v>293</v>
      </c>
      <c r="G11" s="4">
        <v>277</v>
      </c>
      <c r="H11" s="4">
        <v>165</v>
      </c>
      <c r="I11" s="6">
        <f t="shared" ref="I11:I14" si="3">SUM(B11:H11)</f>
        <v>1782</v>
      </c>
    </row>
    <row r="12" spans="1:9" x14ac:dyDescent="0.25">
      <c r="A12" s="4" t="s">
        <v>5</v>
      </c>
      <c r="B12" s="4">
        <v>213</v>
      </c>
      <c r="C12" s="4">
        <v>339</v>
      </c>
      <c r="D12" s="4">
        <v>335</v>
      </c>
      <c r="E12" s="4">
        <v>206</v>
      </c>
      <c r="F12" s="4">
        <v>207</v>
      </c>
      <c r="G12" s="4">
        <v>351</v>
      </c>
      <c r="H12" s="4">
        <v>323</v>
      </c>
      <c r="I12" s="6">
        <f t="shared" si="3"/>
        <v>1974</v>
      </c>
    </row>
    <row r="13" spans="1:9" x14ac:dyDescent="0.25">
      <c r="A13" s="4" t="s">
        <v>6</v>
      </c>
      <c r="B13" s="4">
        <v>252</v>
      </c>
      <c r="C13" s="4">
        <v>239</v>
      </c>
      <c r="D13" s="4">
        <v>358</v>
      </c>
      <c r="E13" s="4">
        <v>168</v>
      </c>
      <c r="F13" s="4">
        <v>326</v>
      </c>
      <c r="G13" s="4">
        <v>357</v>
      </c>
      <c r="H13" s="4">
        <v>294</v>
      </c>
      <c r="I13" s="6">
        <f t="shared" si="3"/>
        <v>1994</v>
      </c>
    </row>
    <row r="14" spans="1:9" x14ac:dyDescent="0.25">
      <c r="A14" s="4" t="s">
        <v>7</v>
      </c>
      <c r="B14" s="4">
        <v>259</v>
      </c>
      <c r="C14" s="4">
        <v>369</v>
      </c>
      <c r="D14" s="4">
        <v>315</v>
      </c>
      <c r="E14" s="4">
        <v>174</v>
      </c>
      <c r="F14" s="4">
        <v>164</v>
      </c>
      <c r="G14" s="4">
        <v>281</v>
      </c>
      <c r="H14" s="4">
        <v>213</v>
      </c>
      <c r="I14" s="6">
        <f t="shared" si="3"/>
        <v>1775</v>
      </c>
    </row>
    <row r="15" spans="1:9" x14ac:dyDescent="0.25">
      <c r="A15" s="2" t="str">
        <f>A9&amp;" Totals"</f>
        <v>Chantel Totals</v>
      </c>
      <c r="B15" s="7">
        <f t="shared" ref="B15:I15" si="4">SUM(B10:B14)</f>
        <v>1332</v>
      </c>
      <c r="C15" s="7">
        <f t="shared" si="4"/>
        <v>1395</v>
      </c>
      <c r="D15" s="7">
        <f t="shared" si="4"/>
        <v>1601</v>
      </c>
      <c r="E15" s="7">
        <f t="shared" si="4"/>
        <v>967</v>
      </c>
      <c r="F15" s="7">
        <f t="shared" si="4"/>
        <v>1154</v>
      </c>
      <c r="G15" s="7">
        <f t="shared" si="4"/>
        <v>1558</v>
      </c>
      <c r="H15" s="7">
        <f t="shared" si="4"/>
        <v>1250</v>
      </c>
      <c r="I15" s="7">
        <f t="shared" si="4"/>
        <v>9257</v>
      </c>
    </row>
    <row r="16" spans="1:9" x14ac:dyDescent="0.25">
      <c r="A16" s="3" t="s">
        <v>0</v>
      </c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4" t="s">
        <v>3</v>
      </c>
      <c r="B17" s="4">
        <v>188</v>
      </c>
      <c r="C17" s="4">
        <v>261</v>
      </c>
      <c r="D17" s="4">
        <v>249</v>
      </c>
      <c r="E17" s="4">
        <v>261</v>
      </c>
      <c r="F17" s="4">
        <v>268</v>
      </c>
      <c r="G17" s="4">
        <v>353</v>
      </c>
      <c r="H17" s="4">
        <v>285</v>
      </c>
      <c r="I17" s="6">
        <f>SUM(B17:H17)</f>
        <v>1865</v>
      </c>
    </row>
    <row r="18" spans="1:9" x14ac:dyDescent="0.25">
      <c r="A18" s="4" t="s">
        <v>4</v>
      </c>
      <c r="B18" s="4">
        <v>182</v>
      </c>
      <c r="C18" s="4">
        <v>342</v>
      </c>
      <c r="D18" s="4">
        <v>326</v>
      </c>
      <c r="E18" s="4">
        <v>224</v>
      </c>
      <c r="F18" s="4">
        <v>276</v>
      </c>
      <c r="G18" s="4">
        <v>290</v>
      </c>
      <c r="H18" s="4">
        <v>246</v>
      </c>
      <c r="I18" s="6">
        <f t="shared" ref="I18:I21" si="5">SUM(B18:H18)</f>
        <v>1886</v>
      </c>
    </row>
    <row r="19" spans="1:9" x14ac:dyDescent="0.25">
      <c r="A19" s="4" t="s">
        <v>5</v>
      </c>
      <c r="B19" s="4">
        <v>250</v>
      </c>
      <c r="C19" s="4">
        <v>254</v>
      </c>
      <c r="D19" s="4">
        <v>345</v>
      </c>
      <c r="E19" s="4">
        <v>207</v>
      </c>
      <c r="F19" s="4">
        <v>266</v>
      </c>
      <c r="G19" s="4">
        <v>321</v>
      </c>
      <c r="H19" s="4">
        <v>289</v>
      </c>
      <c r="I19" s="6">
        <f t="shared" si="5"/>
        <v>1932</v>
      </c>
    </row>
    <row r="20" spans="1:9" x14ac:dyDescent="0.25">
      <c r="A20" s="4" t="s">
        <v>6</v>
      </c>
      <c r="B20" s="4">
        <v>216</v>
      </c>
      <c r="C20" s="4">
        <v>268</v>
      </c>
      <c r="D20" s="4">
        <v>166</v>
      </c>
      <c r="E20" s="4">
        <v>223</v>
      </c>
      <c r="F20" s="4">
        <v>262</v>
      </c>
      <c r="G20" s="4">
        <v>330</v>
      </c>
      <c r="H20" s="4">
        <v>318</v>
      </c>
      <c r="I20" s="6">
        <f t="shared" si="5"/>
        <v>1783</v>
      </c>
    </row>
    <row r="21" spans="1:9" x14ac:dyDescent="0.25">
      <c r="A21" s="4" t="s">
        <v>7</v>
      </c>
      <c r="B21" s="4">
        <v>264</v>
      </c>
      <c r="C21" s="4">
        <v>210</v>
      </c>
      <c r="D21" s="4">
        <v>350</v>
      </c>
      <c r="E21" s="4">
        <v>266</v>
      </c>
      <c r="F21" s="4">
        <v>197</v>
      </c>
      <c r="G21" s="4">
        <v>360</v>
      </c>
      <c r="H21" s="4">
        <v>231</v>
      </c>
      <c r="I21" s="6">
        <f t="shared" si="5"/>
        <v>1878</v>
      </c>
    </row>
    <row r="22" spans="1:9" x14ac:dyDescent="0.25">
      <c r="A22" s="2" t="str">
        <f>A16&amp;" Totals"</f>
        <v>Gigi Totals</v>
      </c>
      <c r="B22" s="7">
        <f t="shared" ref="B22:I22" si="6">SUM(B17:B21)</f>
        <v>1100</v>
      </c>
      <c r="C22" s="7">
        <f t="shared" si="6"/>
        <v>1335</v>
      </c>
      <c r="D22" s="7">
        <f t="shared" si="6"/>
        <v>1436</v>
      </c>
      <c r="E22" s="7">
        <f t="shared" si="6"/>
        <v>1181</v>
      </c>
      <c r="F22" s="7">
        <f t="shared" si="6"/>
        <v>1269</v>
      </c>
      <c r="G22" s="7">
        <f t="shared" si="6"/>
        <v>1654</v>
      </c>
      <c r="H22" s="7">
        <f t="shared" si="6"/>
        <v>1369</v>
      </c>
      <c r="I22" s="7">
        <f t="shared" si="6"/>
        <v>9344</v>
      </c>
    </row>
    <row r="23" spans="1:9" x14ac:dyDescent="0.25">
      <c r="A23" s="3" t="s">
        <v>14</v>
      </c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4" t="s">
        <v>3</v>
      </c>
      <c r="B24" s="4">
        <v>206</v>
      </c>
      <c r="C24" s="4">
        <v>181</v>
      </c>
      <c r="D24" s="4">
        <v>333</v>
      </c>
      <c r="E24" s="4">
        <v>173</v>
      </c>
      <c r="F24" s="4">
        <v>259</v>
      </c>
      <c r="G24" s="4">
        <v>173</v>
      </c>
      <c r="H24" s="4">
        <v>265</v>
      </c>
      <c r="I24" s="6">
        <f>SUM(B24:H24)</f>
        <v>1590</v>
      </c>
    </row>
    <row r="25" spans="1:9" x14ac:dyDescent="0.25">
      <c r="A25" s="4" t="s">
        <v>4</v>
      </c>
      <c r="B25" s="4">
        <v>180</v>
      </c>
      <c r="C25" s="4">
        <v>362</v>
      </c>
      <c r="D25" s="4">
        <v>291</v>
      </c>
      <c r="E25" s="4">
        <v>358</v>
      </c>
      <c r="F25" s="4">
        <v>325</v>
      </c>
      <c r="G25" s="4">
        <v>196</v>
      </c>
      <c r="H25" s="4">
        <v>260</v>
      </c>
      <c r="I25" s="6">
        <f t="shared" ref="I25:I28" si="7">SUM(B25:H25)</f>
        <v>1972</v>
      </c>
    </row>
    <row r="26" spans="1:9" x14ac:dyDescent="0.25">
      <c r="A26" s="4" t="s">
        <v>5</v>
      </c>
      <c r="B26" s="4">
        <v>255</v>
      </c>
      <c r="C26" s="4">
        <v>271</v>
      </c>
      <c r="D26" s="4">
        <v>348</v>
      </c>
      <c r="E26" s="4">
        <v>179</v>
      </c>
      <c r="F26" s="4">
        <v>260</v>
      </c>
      <c r="G26" s="4">
        <v>276</v>
      </c>
      <c r="H26" s="4">
        <v>363</v>
      </c>
      <c r="I26" s="6">
        <f t="shared" si="7"/>
        <v>1952</v>
      </c>
    </row>
    <row r="27" spans="1:9" x14ac:dyDescent="0.25">
      <c r="A27" s="4" t="s">
        <v>6</v>
      </c>
      <c r="B27" s="4">
        <v>317</v>
      </c>
      <c r="C27" s="4">
        <v>205</v>
      </c>
      <c r="D27" s="4">
        <v>274</v>
      </c>
      <c r="E27" s="4">
        <v>309</v>
      </c>
      <c r="F27" s="4">
        <v>333</v>
      </c>
      <c r="G27" s="4">
        <v>195</v>
      </c>
      <c r="H27" s="4">
        <v>178</v>
      </c>
      <c r="I27" s="6">
        <f t="shared" si="7"/>
        <v>1811</v>
      </c>
    </row>
    <row r="28" spans="1:9" x14ac:dyDescent="0.25">
      <c r="A28" s="4" t="s">
        <v>7</v>
      </c>
      <c r="B28" s="4">
        <v>221</v>
      </c>
      <c r="C28" s="4">
        <v>256</v>
      </c>
      <c r="D28" s="4">
        <v>287</v>
      </c>
      <c r="E28" s="4">
        <v>191</v>
      </c>
      <c r="F28" s="4">
        <v>258</v>
      </c>
      <c r="G28" s="4">
        <v>178</v>
      </c>
      <c r="H28" s="4">
        <v>291</v>
      </c>
      <c r="I28" s="6">
        <f t="shared" si="7"/>
        <v>1682</v>
      </c>
    </row>
    <row r="29" spans="1:9" x14ac:dyDescent="0.25">
      <c r="A29" s="2" t="str">
        <f>A23&amp;" Totals"</f>
        <v>Chin Totals</v>
      </c>
      <c r="B29" s="8">
        <f t="shared" ref="B29:I29" si="8">SUM(B24:B28)</f>
        <v>1179</v>
      </c>
      <c r="C29" s="8">
        <f t="shared" si="8"/>
        <v>1275</v>
      </c>
      <c r="D29" s="8">
        <f t="shared" si="8"/>
        <v>1533</v>
      </c>
      <c r="E29" s="8">
        <f t="shared" si="8"/>
        <v>1210</v>
      </c>
      <c r="F29" s="8">
        <f t="shared" si="8"/>
        <v>1435</v>
      </c>
      <c r="G29" s="8">
        <f t="shared" si="8"/>
        <v>1018</v>
      </c>
      <c r="H29" s="8">
        <f t="shared" si="8"/>
        <v>1357</v>
      </c>
      <c r="I29" s="8">
        <f t="shared" si="8"/>
        <v>9007</v>
      </c>
    </row>
    <row r="30" spans="1:9" x14ac:dyDescent="0.25">
      <c r="A30" s="4" t="s">
        <v>13</v>
      </c>
      <c r="B30" s="9">
        <f>SUM(B3:B7,B10:B14,B17:B21,B24:B28)</f>
        <v>4867</v>
      </c>
      <c r="C30" s="9">
        <f t="shared" ref="C30:I30" si="9">SUM(C3:C7,C10:C14,C17:C21,C24:C28)</f>
        <v>5351</v>
      </c>
      <c r="D30" s="9">
        <f t="shared" si="9"/>
        <v>5903</v>
      </c>
      <c r="E30" s="9">
        <f t="shared" si="9"/>
        <v>4321</v>
      </c>
      <c r="F30" s="9">
        <f t="shared" si="9"/>
        <v>5253</v>
      </c>
      <c r="G30" s="9">
        <f t="shared" si="9"/>
        <v>5591</v>
      </c>
      <c r="H30" s="9">
        <f t="shared" si="9"/>
        <v>5402</v>
      </c>
      <c r="I30" s="9">
        <f t="shared" si="9"/>
        <v>36688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2595E-DF58-47EB-840C-AC7BF30048F2}">
  <sheetPr>
    <tabColor rgb="FFFFFF00"/>
  </sheetPr>
  <dimension ref="A1:I30"/>
  <sheetViews>
    <sheetView zoomScaleNormal="100" workbookViewId="0">
      <selection activeCell="A2" sqref="A2"/>
    </sheetView>
  </sheetViews>
  <sheetFormatPr defaultRowHeight="15" x14ac:dyDescent="0.25"/>
  <cols>
    <col min="1" max="1" width="18.140625" customWidth="1"/>
    <col min="2" max="8" width="17.85546875" customWidth="1"/>
    <col min="9" max="9" width="17.140625" customWidth="1"/>
  </cols>
  <sheetData>
    <row r="1" spans="1:9" x14ac:dyDescent="0.25">
      <c r="A1" s="4" t="s">
        <v>8</v>
      </c>
      <c r="B1" s="5">
        <v>43506</v>
      </c>
      <c r="C1" s="5">
        <f t="shared" ref="C1:H1" si="0">B1+1</f>
        <v>43507</v>
      </c>
      <c r="D1" s="5">
        <f t="shared" si="0"/>
        <v>43508</v>
      </c>
      <c r="E1" s="5">
        <f t="shared" si="0"/>
        <v>43509</v>
      </c>
      <c r="F1" s="5">
        <f t="shared" si="0"/>
        <v>43510</v>
      </c>
      <c r="G1" s="5">
        <f t="shared" si="0"/>
        <v>43511</v>
      </c>
      <c r="H1" s="5">
        <f t="shared" si="0"/>
        <v>43512</v>
      </c>
      <c r="I1" s="4" t="s">
        <v>12</v>
      </c>
    </row>
    <row r="2" spans="1:9" x14ac:dyDescent="0.25">
      <c r="A2" s="3" t="s">
        <v>2</v>
      </c>
      <c r="B2" s="3"/>
      <c r="C2" s="3"/>
      <c r="D2" s="3"/>
      <c r="E2" s="3"/>
      <c r="F2" s="3"/>
      <c r="G2" s="3"/>
      <c r="H2" s="3"/>
      <c r="I2" s="3"/>
    </row>
    <row r="3" spans="1:9" x14ac:dyDescent="0.25">
      <c r="A3" s="4" t="s">
        <v>3</v>
      </c>
      <c r="B3" s="4">
        <v>290</v>
      </c>
      <c r="C3" s="4">
        <v>274</v>
      </c>
      <c r="D3" s="4">
        <v>290</v>
      </c>
      <c r="E3" s="4">
        <v>264</v>
      </c>
      <c r="F3" s="4">
        <v>201</v>
      </c>
      <c r="G3" s="4">
        <v>329</v>
      </c>
      <c r="H3" s="4">
        <v>364</v>
      </c>
      <c r="I3" s="6">
        <f>SUM(B3:H3)</f>
        <v>2012</v>
      </c>
    </row>
    <row r="4" spans="1:9" x14ac:dyDescent="0.25">
      <c r="A4" s="4" t="s">
        <v>4</v>
      </c>
      <c r="B4" s="4">
        <v>356</v>
      </c>
      <c r="C4" s="4">
        <v>344</v>
      </c>
      <c r="D4" s="4">
        <v>268</v>
      </c>
      <c r="E4" s="4">
        <v>271</v>
      </c>
      <c r="F4" s="4">
        <v>336</v>
      </c>
      <c r="G4" s="4">
        <v>236</v>
      </c>
      <c r="H4" s="4">
        <v>275</v>
      </c>
      <c r="I4" s="6">
        <f t="shared" ref="I4:I7" si="1">SUM(B4:H4)</f>
        <v>2086</v>
      </c>
    </row>
    <row r="5" spans="1:9" x14ac:dyDescent="0.25">
      <c r="A5" s="4" t="s">
        <v>5</v>
      </c>
      <c r="B5" s="4">
        <v>365</v>
      </c>
      <c r="C5" s="4">
        <v>310</v>
      </c>
      <c r="D5" s="4">
        <v>167</v>
      </c>
      <c r="E5" s="4">
        <v>214</v>
      </c>
      <c r="F5" s="4">
        <v>363</v>
      </c>
      <c r="G5" s="4">
        <v>295</v>
      </c>
      <c r="H5" s="4">
        <v>207</v>
      </c>
      <c r="I5" s="6">
        <f t="shared" si="1"/>
        <v>1921</v>
      </c>
    </row>
    <row r="6" spans="1:9" x14ac:dyDescent="0.25">
      <c r="A6" s="4" t="s">
        <v>6</v>
      </c>
      <c r="B6" s="4">
        <v>333</v>
      </c>
      <c r="C6" s="4">
        <v>170</v>
      </c>
      <c r="D6" s="4">
        <v>194</v>
      </c>
      <c r="E6" s="4">
        <v>202</v>
      </c>
      <c r="F6" s="4">
        <v>309</v>
      </c>
      <c r="G6" s="4">
        <v>319</v>
      </c>
      <c r="H6" s="4">
        <v>289</v>
      </c>
      <c r="I6" s="6">
        <f t="shared" si="1"/>
        <v>1816</v>
      </c>
    </row>
    <row r="7" spans="1:9" x14ac:dyDescent="0.25">
      <c r="A7" s="4" t="s">
        <v>7</v>
      </c>
      <c r="B7" s="4">
        <v>338</v>
      </c>
      <c r="C7" s="4">
        <v>215</v>
      </c>
      <c r="D7" s="4">
        <v>248</v>
      </c>
      <c r="E7" s="4">
        <v>192</v>
      </c>
      <c r="F7" s="4">
        <v>213</v>
      </c>
      <c r="G7" s="4">
        <v>171</v>
      </c>
      <c r="H7" s="4">
        <v>212</v>
      </c>
      <c r="I7" s="6">
        <f t="shared" si="1"/>
        <v>1589</v>
      </c>
    </row>
    <row r="8" spans="1:9" x14ac:dyDescent="0.25">
      <c r="A8" s="2" t="str">
        <f>A2&amp;" Totals"</f>
        <v>Sioux Totals</v>
      </c>
      <c r="B8" s="7">
        <f t="shared" ref="B8:I8" si="2">SUM(B3:B7)</f>
        <v>1682</v>
      </c>
      <c r="C8" s="7">
        <f t="shared" si="2"/>
        <v>1313</v>
      </c>
      <c r="D8" s="7">
        <f t="shared" si="2"/>
        <v>1167</v>
      </c>
      <c r="E8" s="7">
        <f t="shared" si="2"/>
        <v>1143</v>
      </c>
      <c r="F8" s="7">
        <f t="shared" si="2"/>
        <v>1422</v>
      </c>
      <c r="G8" s="7">
        <f t="shared" si="2"/>
        <v>1350</v>
      </c>
      <c r="H8" s="7">
        <f t="shared" si="2"/>
        <v>1347</v>
      </c>
      <c r="I8" s="7">
        <f t="shared" si="2"/>
        <v>9424</v>
      </c>
    </row>
    <row r="9" spans="1:9" x14ac:dyDescent="0.25">
      <c r="A9" s="3" t="s">
        <v>9</v>
      </c>
      <c r="B9" s="3"/>
      <c r="C9" s="3"/>
      <c r="D9" s="3"/>
      <c r="E9" s="3"/>
      <c r="F9" s="3"/>
      <c r="G9" s="3"/>
      <c r="H9" s="3"/>
      <c r="I9" s="3"/>
    </row>
    <row r="10" spans="1:9" x14ac:dyDescent="0.25">
      <c r="A10" s="4" t="s">
        <v>3</v>
      </c>
      <c r="B10" s="4">
        <v>371</v>
      </c>
      <c r="C10" s="4">
        <v>338</v>
      </c>
      <c r="D10" s="4">
        <v>307</v>
      </c>
      <c r="E10" s="4">
        <v>347</v>
      </c>
      <c r="F10" s="4">
        <v>319</v>
      </c>
      <c r="G10" s="4">
        <v>169</v>
      </c>
      <c r="H10" s="4">
        <v>266</v>
      </c>
      <c r="I10" s="6">
        <f>SUM(B10:H10)</f>
        <v>2117</v>
      </c>
    </row>
    <row r="11" spans="1:9" x14ac:dyDescent="0.25">
      <c r="A11" s="4" t="s">
        <v>4</v>
      </c>
      <c r="B11" s="4">
        <v>246</v>
      </c>
      <c r="C11" s="4">
        <v>164</v>
      </c>
      <c r="D11" s="4">
        <v>156</v>
      </c>
      <c r="E11" s="4">
        <v>357</v>
      </c>
      <c r="F11" s="4">
        <v>166</v>
      </c>
      <c r="G11" s="4">
        <v>233</v>
      </c>
      <c r="H11" s="4">
        <v>291</v>
      </c>
      <c r="I11" s="6">
        <f t="shared" ref="I11:I14" si="3">SUM(B11:H11)</f>
        <v>1613</v>
      </c>
    </row>
    <row r="12" spans="1:9" x14ac:dyDescent="0.25">
      <c r="A12" s="4" t="s">
        <v>5</v>
      </c>
      <c r="B12" s="4">
        <v>178</v>
      </c>
      <c r="C12" s="4">
        <v>288</v>
      </c>
      <c r="D12" s="4">
        <v>330</v>
      </c>
      <c r="E12" s="4">
        <v>302</v>
      </c>
      <c r="F12" s="4">
        <v>260</v>
      </c>
      <c r="G12" s="4">
        <v>322</v>
      </c>
      <c r="H12" s="4">
        <v>239</v>
      </c>
      <c r="I12" s="6">
        <f t="shared" si="3"/>
        <v>1919</v>
      </c>
    </row>
    <row r="13" spans="1:9" x14ac:dyDescent="0.25">
      <c r="A13" s="4" t="s">
        <v>6</v>
      </c>
      <c r="B13" s="4">
        <v>347</v>
      </c>
      <c r="C13" s="4">
        <v>301</v>
      </c>
      <c r="D13" s="4">
        <v>333</v>
      </c>
      <c r="E13" s="4">
        <v>234</v>
      </c>
      <c r="F13" s="4">
        <v>230</v>
      </c>
      <c r="G13" s="4">
        <v>193</v>
      </c>
      <c r="H13" s="4">
        <v>182</v>
      </c>
      <c r="I13" s="6">
        <f t="shared" si="3"/>
        <v>1820</v>
      </c>
    </row>
    <row r="14" spans="1:9" x14ac:dyDescent="0.25">
      <c r="A14" s="4" t="s">
        <v>7</v>
      </c>
      <c r="B14" s="4">
        <v>215</v>
      </c>
      <c r="C14" s="4">
        <v>230</v>
      </c>
      <c r="D14" s="4">
        <v>345</v>
      </c>
      <c r="E14" s="4">
        <v>242</v>
      </c>
      <c r="F14" s="4">
        <v>267</v>
      </c>
      <c r="G14" s="4">
        <v>302</v>
      </c>
      <c r="H14" s="4">
        <v>329</v>
      </c>
      <c r="I14" s="6">
        <f t="shared" si="3"/>
        <v>1930</v>
      </c>
    </row>
    <row r="15" spans="1:9" x14ac:dyDescent="0.25">
      <c r="A15" s="2" t="str">
        <f>A9&amp;" Totals"</f>
        <v>Chantel Totals</v>
      </c>
      <c r="B15" s="7">
        <f t="shared" ref="B15:I15" si="4">SUM(B10:B14)</f>
        <v>1357</v>
      </c>
      <c r="C15" s="7">
        <f t="shared" si="4"/>
        <v>1321</v>
      </c>
      <c r="D15" s="7">
        <f t="shared" si="4"/>
        <v>1471</v>
      </c>
      <c r="E15" s="7">
        <f t="shared" si="4"/>
        <v>1482</v>
      </c>
      <c r="F15" s="7">
        <f t="shared" si="4"/>
        <v>1242</v>
      </c>
      <c r="G15" s="7">
        <f t="shared" si="4"/>
        <v>1219</v>
      </c>
      <c r="H15" s="7">
        <f t="shared" si="4"/>
        <v>1307</v>
      </c>
      <c r="I15" s="7">
        <f t="shared" si="4"/>
        <v>9399</v>
      </c>
    </row>
    <row r="16" spans="1:9" x14ac:dyDescent="0.25">
      <c r="A16" s="3" t="s">
        <v>0</v>
      </c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4" t="s">
        <v>3</v>
      </c>
      <c r="B17" s="4">
        <v>221</v>
      </c>
      <c r="C17" s="4">
        <v>228</v>
      </c>
      <c r="D17" s="4">
        <v>160</v>
      </c>
      <c r="E17" s="4">
        <v>300</v>
      </c>
      <c r="F17" s="4">
        <v>304</v>
      </c>
      <c r="G17" s="4">
        <v>301</v>
      </c>
      <c r="H17" s="4">
        <v>306</v>
      </c>
      <c r="I17" s="6">
        <f>SUM(B17:H17)</f>
        <v>1820</v>
      </c>
    </row>
    <row r="18" spans="1:9" x14ac:dyDescent="0.25">
      <c r="A18" s="4" t="s">
        <v>4</v>
      </c>
      <c r="B18" s="4">
        <v>325</v>
      </c>
      <c r="C18" s="4">
        <v>164</v>
      </c>
      <c r="D18" s="4">
        <v>308</v>
      </c>
      <c r="E18" s="4">
        <v>202</v>
      </c>
      <c r="F18" s="4">
        <v>156</v>
      </c>
      <c r="G18" s="4">
        <v>335</v>
      </c>
      <c r="H18" s="4">
        <v>357</v>
      </c>
      <c r="I18" s="6">
        <f t="shared" ref="I18:I21" si="5">SUM(B18:H18)</f>
        <v>1847</v>
      </c>
    </row>
    <row r="19" spans="1:9" x14ac:dyDescent="0.25">
      <c r="A19" s="4" t="s">
        <v>5</v>
      </c>
      <c r="B19" s="4">
        <v>215</v>
      </c>
      <c r="C19" s="4">
        <v>201</v>
      </c>
      <c r="D19" s="4">
        <v>331</v>
      </c>
      <c r="E19" s="4">
        <v>290</v>
      </c>
      <c r="F19" s="4">
        <v>246</v>
      </c>
      <c r="G19" s="4">
        <v>177</v>
      </c>
      <c r="H19" s="4">
        <v>248</v>
      </c>
      <c r="I19" s="6">
        <f t="shared" si="5"/>
        <v>1708</v>
      </c>
    </row>
    <row r="20" spans="1:9" x14ac:dyDescent="0.25">
      <c r="A20" s="4" t="s">
        <v>6</v>
      </c>
      <c r="B20" s="4">
        <v>307</v>
      </c>
      <c r="C20" s="4">
        <v>230</v>
      </c>
      <c r="D20" s="4">
        <v>258</v>
      </c>
      <c r="E20" s="4">
        <v>247</v>
      </c>
      <c r="F20" s="4">
        <v>325</v>
      </c>
      <c r="G20" s="4">
        <v>251</v>
      </c>
      <c r="H20" s="4">
        <v>339</v>
      </c>
      <c r="I20" s="6">
        <f t="shared" si="5"/>
        <v>1957</v>
      </c>
    </row>
    <row r="21" spans="1:9" x14ac:dyDescent="0.25">
      <c r="A21" s="4" t="s">
        <v>7</v>
      </c>
      <c r="B21" s="4">
        <v>256</v>
      </c>
      <c r="C21" s="4">
        <v>289</v>
      </c>
      <c r="D21" s="4">
        <v>322</v>
      </c>
      <c r="E21" s="4">
        <v>205</v>
      </c>
      <c r="F21" s="4">
        <v>277</v>
      </c>
      <c r="G21" s="4">
        <v>181</v>
      </c>
      <c r="H21" s="4">
        <v>302</v>
      </c>
      <c r="I21" s="6">
        <f t="shared" si="5"/>
        <v>1832</v>
      </c>
    </row>
    <row r="22" spans="1:9" x14ac:dyDescent="0.25">
      <c r="A22" s="2" t="str">
        <f>A16&amp;" Totals"</f>
        <v>Gigi Totals</v>
      </c>
      <c r="B22" s="7">
        <f t="shared" ref="B22:I22" si="6">SUM(B17:B21)</f>
        <v>1324</v>
      </c>
      <c r="C22" s="7">
        <f t="shared" si="6"/>
        <v>1112</v>
      </c>
      <c r="D22" s="7">
        <f t="shared" si="6"/>
        <v>1379</v>
      </c>
      <c r="E22" s="7">
        <f t="shared" si="6"/>
        <v>1244</v>
      </c>
      <c r="F22" s="7">
        <f t="shared" si="6"/>
        <v>1308</v>
      </c>
      <c r="G22" s="7">
        <f t="shared" si="6"/>
        <v>1245</v>
      </c>
      <c r="H22" s="7">
        <f t="shared" si="6"/>
        <v>1552</v>
      </c>
      <c r="I22" s="7">
        <f t="shared" si="6"/>
        <v>9164</v>
      </c>
    </row>
    <row r="23" spans="1:9" x14ac:dyDescent="0.25">
      <c r="A23" s="3" t="s">
        <v>14</v>
      </c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4" t="s">
        <v>3</v>
      </c>
      <c r="B24" s="4">
        <v>319</v>
      </c>
      <c r="C24" s="4">
        <v>188</v>
      </c>
      <c r="D24" s="4">
        <v>219</v>
      </c>
      <c r="E24" s="4">
        <v>162</v>
      </c>
      <c r="F24" s="4">
        <v>217</v>
      </c>
      <c r="G24" s="4">
        <v>302</v>
      </c>
      <c r="H24" s="4">
        <v>209</v>
      </c>
      <c r="I24" s="6">
        <f>SUM(B24:H24)</f>
        <v>1616</v>
      </c>
    </row>
    <row r="25" spans="1:9" x14ac:dyDescent="0.25">
      <c r="A25" s="4" t="s">
        <v>4</v>
      </c>
      <c r="B25" s="4">
        <v>348</v>
      </c>
      <c r="C25" s="4">
        <v>324</v>
      </c>
      <c r="D25" s="4">
        <v>206</v>
      </c>
      <c r="E25" s="4">
        <v>181</v>
      </c>
      <c r="F25" s="4">
        <v>328</v>
      </c>
      <c r="G25" s="4">
        <v>239</v>
      </c>
      <c r="H25" s="4">
        <v>344</v>
      </c>
      <c r="I25" s="6">
        <f t="shared" ref="I25:I28" si="7">SUM(B25:H25)</f>
        <v>1970</v>
      </c>
    </row>
    <row r="26" spans="1:9" x14ac:dyDescent="0.25">
      <c r="A26" s="4" t="s">
        <v>5</v>
      </c>
      <c r="B26" s="4">
        <v>255</v>
      </c>
      <c r="C26" s="4">
        <v>365</v>
      </c>
      <c r="D26" s="4">
        <v>238</v>
      </c>
      <c r="E26" s="4">
        <v>348</v>
      </c>
      <c r="F26" s="4">
        <v>297</v>
      </c>
      <c r="G26" s="4">
        <v>264</v>
      </c>
      <c r="H26" s="4">
        <v>249</v>
      </c>
      <c r="I26" s="6">
        <f t="shared" si="7"/>
        <v>2016</v>
      </c>
    </row>
    <row r="27" spans="1:9" x14ac:dyDescent="0.25">
      <c r="A27" s="4" t="s">
        <v>6</v>
      </c>
      <c r="B27" s="4">
        <v>237</v>
      </c>
      <c r="C27" s="4">
        <v>348</v>
      </c>
      <c r="D27" s="4">
        <v>338</v>
      </c>
      <c r="E27" s="4">
        <v>231</v>
      </c>
      <c r="F27" s="4">
        <v>280</v>
      </c>
      <c r="G27" s="4">
        <v>159</v>
      </c>
      <c r="H27" s="4">
        <v>258</v>
      </c>
      <c r="I27" s="6">
        <f t="shared" si="7"/>
        <v>1851</v>
      </c>
    </row>
    <row r="28" spans="1:9" x14ac:dyDescent="0.25">
      <c r="A28" s="4" t="s">
        <v>7</v>
      </c>
      <c r="B28" s="4">
        <v>280</v>
      </c>
      <c r="C28" s="4">
        <v>239</v>
      </c>
      <c r="D28" s="4">
        <v>231</v>
      </c>
      <c r="E28" s="4">
        <v>318</v>
      </c>
      <c r="F28" s="4">
        <v>263</v>
      </c>
      <c r="G28" s="4">
        <v>241</v>
      </c>
      <c r="H28" s="4">
        <v>174</v>
      </c>
      <c r="I28" s="6">
        <f t="shared" si="7"/>
        <v>1746</v>
      </c>
    </row>
    <row r="29" spans="1:9" x14ac:dyDescent="0.25">
      <c r="A29" s="2" t="str">
        <f>A23&amp;" Totals"</f>
        <v>Chin Totals</v>
      </c>
      <c r="B29" s="8">
        <f t="shared" ref="B29:I29" si="8">SUM(B24:B28)</f>
        <v>1439</v>
      </c>
      <c r="C29" s="8">
        <f t="shared" si="8"/>
        <v>1464</v>
      </c>
      <c r="D29" s="8">
        <f t="shared" si="8"/>
        <v>1232</v>
      </c>
      <c r="E29" s="8">
        <f t="shared" si="8"/>
        <v>1240</v>
      </c>
      <c r="F29" s="8">
        <f t="shared" si="8"/>
        <v>1385</v>
      </c>
      <c r="G29" s="8">
        <f t="shared" si="8"/>
        <v>1205</v>
      </c>
      <c r="H29" s="8">
        <f t="shared" si="8"/>
        <v>1234</v>
      </c>
      <c r="I29" s="8">
        <f t="shared" si="8"/>
        <v>9199</v>
      </c>
    </row>
    <row r="30" spans="1:9" x14ac:dyDescent="0.25">
      <c r="A30" s="4" t="s">
        <v>13</v>
      </c>
      <c r="B30" s="9">
        <f>SUM(B3:B7,B10:B14,B17:B21,B24:B28)</f>
        <v>5802</v>
      </c>
      <c r="C30" s="9">
        <f t="shared" ref="C30:I30" si="9">SUM(C3:C7,C10:C14,C17:C21,C24:C28)</f>
        <v>5210</v>
      </c>
      <c r="D30" s="9">
        <f t="shared" si="9"/>
        <v>5249</v>
      </c>
      <c r="E30" s="9">
        <f t="shared" si="9"/>
        <v>5109</v>
      </c>
      <c r="F30" s="9">
        <f t="shared" si="9"/>
        <v>5357</v>
      </c>
      <c r="G30" s="9">
        <f t="shared" si="9"/>
        <v>5019</v>
      </c>
      <c r="H30" s="9">
        <f t="shared" si="9"/>
        <v>5440</v>
      </c>
      <c r="I30" s="9">
        <f t="shared" si="9"/>
        <v>37186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CDA64-F722-4366-B7EC-852CF07EA3EE}">
  <sheetPr>
    <tabColor rgb="FFFFFF00"/>
  </sheetPr>
  <dimension ref="A1:I30"/>
  <sheetViews>
    <sheetView zoomScaleNormal="100" workbookViewId="0">
      <selection activeCell="A2" sqref="A2"/>
    </sheetView>
  </sheetViews>
  <sheetFormatPr defaultRowHeight="15" x14ac:dyDescent="0.25"/>
  <cols>
    <col min="1" max="1" width="18.140625" customWidth="1"/>
    <col min="2" max="8" width="17.85546875" customWidth="1"/>
    <col min="9" max="9" width="17.140625" customWidth="1"/>
  </cols>
  <sheetData>
    <row r="1" spans="1:9" x14ac:dyDescent="0.25">
      <c r="A1" s="4" t="s">
        <v>8</v>
      </c>
      <c r="B1" s="5">
        <v>43513</v>
      </c>
      <c r="C1" s="5">
        <f t="shared" ref="C1:H1" si="0">B1+1</f>
        <v>43514</v>
      </c>
      <c r="D1" s="5">
        <f t="shared" si="0"/>
        <v>43515</v>
      </c>
      <c r="E1" s="5">
        <f t="shared" si="0"/>
        <v>43516</v>
      </c>
      <c r="F1" s="5">
        <f t="shared" si="0"/>
        <v>43517</v>
      </c>
      <c r="G1" s="5">
        <f t="shared" si="0"/>
        <v>43518</v>
      </c>
      <c r="H1" s="5">
        <f t="shared" si="0"/>
        <v>43519</v>
      </c>
      <c r="I1" s="4" t="s">
        <v>12</v>
      </c>
    </row>
    <row r="2" spans="1:9" x14ac:dyDescent="0.25">
      <c r="A2" s="3" t="s">
        <v>2</v>
      </c>
      <c r="B2" s="3"/>
      <c r="C2" s="3"/>
      <c r="D2" s="3"/>
      <c r="E2" s="3"/>
      <c r="F2" s="3"/>
      <c r="G2" s="3"/>
      <c r="H2" s="3"/>
      <c r="I2" s="3"/>
    </row>
    <row r="3" spans="1:9" x14ac:dyDescent="0.25">
      <c r="A3" s="4" t="s">
        <v>3</v>
      </c>
      <c r="B3" s="4">
        <v>289</v>
      </c>
      <c r="C3" s="4">
        <v>247</v>
      </c>
      <c r="D3" s="4">
        <v>318</v>
      </c>
      <c r="E3" s="4">
        <v>187</v>
      </c>
      <c r="F3" s="4">
        <v>320</v>
      </c>
      <c r="G3" s="4">
        <v>181</v>
      </c>
      <c r="H3" s="4">
        <v>356</v>
      </c>
      <c r="I3" s="6">
        <f>SUM(B3:H3)</f>
        <v>1898</v>
      </c>
    </row>
    <row r="4" spans="1:9" x14ac:dyDescent="0.25">
      <c r="A4" s="4" t="s">
        <v>4</v>
      </c>
      <c r="B4" s="4">
        <v>234</v>
      </c>
      <c r="C4" s="4">
        <v>335</v>
      </c>
      <c r="D4" s="4">
        <v>178</v>
      </c>
      <c r="E4" s="4">
        <v>220</v>
      </c>
      <c r="F4" s="4">
        <v>271</v>
      </c>
      <c r="G4" s="4">
        <v>305</v>
      </c>
      <c r="H4" s="4">
        <v>339</v>
      </c>
      <c r="I4" s="6">
        <f t="shared" ref="I4:I7" si="1">SUM(B4:H4)</f>
        <v>1882</v>
      </c>
    </row>
    <row r="5" spans="1:9" x14ac:dyDescent="0.25">
      <c r="A5" s="4" t="s">
        <v>5</v>
      </c>
      <c r="B5" s="4">
        <v>199</v>
      </c>
      <c r="C5" s="4">
        <v>343</v>
      </c>
      <c r="D5" s="4">
        <v>276</v>
      </c>
      <c r="E5" s="4">
        <v>347</v>
      </c>
      <c r="F5" s="4">
        <v>259</v>
      </c>
      <c r="G5" s="4">
        <v>243</v>
      </c>
      <c r="H5" s="4">
        <v>349</v>
      </c>
      <c r="I5" s="6">
        <f t="shared" si="1"/>
        <v>2016</v>
      </c>
    </row>
    <row r="6" spans="1:9" x14ac:dyDescent="0.25">
      <c r="A6" s="4" t="s">
        <v>6</v>
      </c>
      <c r="B6" s="4">
        <v>333</v>
      </c>
      <c r="C6" s="4">
        <v>337</v>
      </c>
      <c r="D6" s="4">
        <v>280</v>
      </c>
      <c r="E6" s="4">
        <v>262</v>
      </c>
      <c r="F6" s="4">
        <v>354</v>
      </c>
      <c r="G6" s="4">
        <v>260</v>
      </c>
      <c r="H6" s="4">
        <v>313</v>
      </c>
      <c r="I6" s="6">
        <f t="shared" si="1"/>
        <v>2139</v>
      </c>
    </row>
    <row r="7" spans="1:9" x14ac:dyDescent="0.25">
      <c r="A7" s="4" t="s">
        <v>7</v>
      </c>
      <c r="B7" s="4">
        <v>164</v>
      </c>
      <c r="C7" s="4">
        <v>207</v>
      </c>
      <c r="D7" s="4">
        <v>357</v>
      </c>
      <c r="E7" s="4">
        <v>192</v>
      </c>
      <c r="F7" s="4">
        <v>294</v>
      </c>
      <c r="G7" s="4">
        <v>175</v>
      </c>
      <c r="H7" s="4">
        <v>303</v>
      </c>
      <c r="I7" s="6">
        <f t="shared" si="1"/>
        <v>1692</v>
      </c>
    </row>
    <row r="8" spans="1:9" x14ac:dyDescent="0.25">
      <c r="A8" s="2" t="str">
        <f>A2&amp;" Totals"</f>
        <v>Sioux Totals</v>
      </c>
      <c r="B8" s="7">
        <f t="shared" ref="B8:I8" si="2">SUM(B3:B7)</f>
        <v>1219</v>
      </c>
      <c r="C8" s="7">
        <f t="shared" si="2"/>
        <v>1469</v>
      </c>
      <c r="D8" s="7">
        <f t="shared" si="2"/>
        <v>1409</v>
      </c>
      <c r="E8" s="7">
        <f t="shared" si="2"/>
        <v>1208</v>
      </c>
      <c r="F8" s="7">
        <f t="shared" si="2"/>
        <v>1498</v>
      </c>
      <c r="G8" s="7">
        <f t="shared" si="2"/>
        <v>1164</v>
      </c>
      <c r="H8" s="7">
        <f t="shared" si="2"/>
        <v>1660</v>
      </c>
      <c r="I8" s="7">
        <f t="shared" si="2"/>
        <v>9627</v>
      </c>
    </row>
    <row r="9" spans="1:9" x14ac:dyDescent="0.25">
      <c r="A9" s="3" t="s">
        <v>9</v>
      </c>
      <c r="B9" s="3"/>
      <c r="C9" s="3"/>
      <c r="D9" s="3"/>
      <c r="E9" s="3"/>
      <c r="F9" s="3"/>
      <c r="G9" s="3"/>
      <c r="H9" s="3"/>
      <c r="I9" s="3"/>
    </row>
    <row r="10" spans="1:9" x14ac:dyDescent="0.25">
      <c r="A10" s="4" t="s">
        <v>3</v>
      </c>
      <c r="B10" s="4">
        <v>228</v>
      </c>
      <c r="C10" s="4">
        <v>253</v>
      </c>
      <c r="D10" s="4">
        <v>168</v>
      </c>
      <c r="E10" s="4">
        <v>253</v>
      </c>
      <c r="F10" s="4">
        <v>362</v>
      </c>
      <c r="G10" s="4">
        <v>273</v>
      </c>
      <c r="H10" s="4">
        <v>299</v>
      </c>
      <c r="I10" s="6">
        <f>SUM(B10:H10)</f>
        <v>1836</v>
      </c>
    </row>
    <row r="11" spans="1:9" x14ac:dyDescent="0.25">
      <c r="A11" s="4" t="s">
        <v>4</v>
      </c>
      <c r="B11" s="4">
        <v>229</v>
      </c>
      <c r="C11" s="4">
        <v>271</v>
      </c>
      <c r="D11" s="4">
        <v>306</v>
      </c>
      <c r="E11" s="4">
        <v>175</v>
      </c>
      <c r="F11" s="4">
        <v>302</v>
      </c>
      <c r="G11" s="4">
        <v>319</v>
      </c>
      <c r="H11" s="4">
        <v>281</v>
      </c>
      <c r="I11" s="6">
        <f t="shared" ref="I11:I14" si="3">SUM(B11:H11)</f>
        <v>1883</v>
      </c>
    </row>
    <row r="12" spans="1:9" x14ac:dyDescent="0.25">
      <c r="A12" s="4" t="s">
        <v>5</v>
      </c>
      <c r="B12" s="4">
        <v>296</v>
      </c>
      <c r="C12" s="4">
        <v>162</v>
      </c>
      <c r="D12" s="4">
        <v>229</v>
      </c>
      <c r="E12" s="4">
        <v>300</v>
      </c>
      <c r="F12" s="4">
        <v>359</v>
      </c>
      <c r="G12" s="4">
        <v>268</v>
      </c>
      <c r="H12" s="4">
        <v>331</v>
      </c>
      <c r="I12" s="6">
        <f t="shared" si="3"/>
        <v>1945</v>
      </c>
    </row>
    <row r="13" spans="1:9" x14ac:dyDescent="0.25">
      <c r="A13" s="4" t="s">
        <v>6</v>
      </c>
      <c r="B13" s="4">
        <v>320</v>
      </c>
      <c r="C13" s="4">
        <v>206</v>
      </c>
      <c r="D13" s="4">
        <v>268</v>
      </c>
      <c r="E13" s="4">
        <v>161</v>
      </c>
      <c r="F13" s="4">
        <v>356</v>
      </c>
      <c r="G13" s="4">
        <v>181</v>
      </c>
      <c r="H13" s="4">
        <v>326</v>
      </c>
      <c r="I13" s="6">
        <f t="shared" si="3"/>
        <v>1818</v>
      </c>
    </row>
    <row r="14" spans="1:9" x14ac:dyDescent="0.25">
      <c r="A14" s="4" t="s">
        <v>7</v>
      </c>
      <c r="B14" s="4">
        <v>310</v>
      </c>
      <c r="C14" s="4">
        <v>232</v>
      </c>
      <c r="D14" s="4">
        <v>217</v>
      </c>
      <c r="E14" s="4">
        <v>369</v>
      </c>
      <c r="F14" s="4">
        <v>163</v>
      </c>
      <c r="G14" s="4">
        <v>202</v>
      </c>
      <c r="H14" s="4">
        <v>358</v>
      </c>
      <c r="I14" s="6">
        <f t="shared" si="3"/>
        <v>1851</v>
      </c>
    </row>
    <row r="15" spans="1:9" x14ac:dyDescent="0.25">
      <c r="A15" s="2" t="str">
        <f>A9&amp;" Totals"</f>
        <v>Chantel Totals</v>
      </c>
      <c r="B15" s="7">
        <f t="shared" ref="B15:I15" si="4">SUM(B10:B14)</f>
        <v>1383</v>
      </c>
      <c r="C15" s="7">
        <f t="shared" si="4"/>
        <v>1124</v>
      </c>
      <c r="D15" s="7">
        <f t="shared" si="4"/>
        <v>1188</v>
      </c>
      <c r="E15" s="7">
        <f t="shared" si="4"/>
        <v>1258</v>
      </c>
      <c r="F15" s="7">
        <f t="shared" si="4"/>
        <v>1542</v>
      </c>
      <c r="G15" s="7">
        <f t="shared" si="4"/>
        <v>1243</v>
      </c>
      <c r="H15" s="7">
        <f t="shared" si="4"/>
        <v>1595</v>
      </c>
      <c r="I15" s="7">
        <f t="shared" si="4"/>
        <v>9333</v>
      </c>
    </row>
    <row r="16" spans="1:9" x14ac:dyDescent="0.25">
      <c r="A16" s="3" t="s">
        <v>0</v>
      </c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4" t="s">
        <v>3</v>
      </c>
      <c r="B17" s="4">
        <v>173</v>
      </c>
      <c r="C17" s="4">
        <v>239</v>
      </c>
      <c r="D17" s="4">
        <v>294</v>
      </c>
      <c r="E17" s="4">
        <v>169</v>
      </c>
      <c r="F17" s="4">
        <v>346</v>
      </c>
      <c r="G17" s="4">
        <v>328</v>
      </c>
      <c r="H17" s="4">
        <v>288</v>
      </c>
      <c r="I17" s="6">
        <f>SUM(B17:H17)</f>
        <v>1837</v>
      </c>
    </row>
    <row r="18" spans="1:9" x14ac:dyDescent="0.25">
      <c r="A18" s="4" t="s">
        <v>4</v>
      </c>
      <c r="B18" s="4">
        <v>189</v>
      </c>
      <c r="C18" s="4">
        <v>197</v>
      </c>
      <c r="D18" s="4">
        <v>355</v>
      </c>
      <c r="E18" s="4">
        <v>269</v>
      </c>
      <c r="F18" s="4">
        <v>252</v>
      </c>
      <c r="G18" s="4">
        <v>286</v>
      </c>
      <c r="H18" s="4">
        <v>317</v>
      </c>
      <c r="I18" s="6">
        <f t="shared" ref="I18:I21" si="5">SUM(B18:H18)</f>
        <v>1865</v>
      </c>
    </row>
    <row r="19" spans="1:9" x14ac:dyDescent="0.25">
      <c r="A19" s="4" t="s">
        <v>5</v>
      </c>
      <c r="B19" s="4">
        <v>181</v>
      </c>
      <c r="C19" s="4">
        <v>314</v>
      </c>
      <c r="D19" s="4">
        <v>168</v>
      </c>
      <c r="E19" s="4">
        <v>285</v>
      </c>
      <c r="F19" s="4">
        <v>191</v>
      </c>
      <c r="G19" s="4">
        <v>275</v>
      </c>
      <c r="H19" s="4">
        <v>218</v>
      </c>
      <c r="I19" s="6">
        <f t="shared" si="5"/>
        <v>1632</v>
      </c>
    </row>
    <row r="20" spans="1:9" x14ac:dyDescent="0.25">
      <c r="A20" s="4" t="s">
        <v>6</v>
      </c>
      <c r="B20" s="4">
        <v>286</v>
      </c>
      <c r="C20" s="4">
        <v>267</v>
      </c>
      <c r="D20" s="4">
        <v>202</v>
      </c>
      <c r="E20" s="4">
        <v>177</v>
      </c>
      <c r="F20" s="4">
        <v>227</v>
      </c>
      <c r="G20" s="4">
        <v>166</v>
      </c>
      <c r="H20" s="4">
        <v>243</v>
      </c>
      <c r="I20" s="6">
        <f t="shared" si="5"/>
        <v>1568</v>
      </c>
    </row>
    <row r="21" spans="1:9" x14ac:dyDescent="0.25">
      <c r="A21" s="4" t="s">
        <v>7</v>
      </c>
      <c r="B21" s="4">
        <v>201</v>
      </c>
      <c r="C21" s="4">
        <v>343</v>
      </c>
      <c r="D21" s="4">
        <v>243</v>
      </c>
      <c r="E21" s="4">
        <v>213</v>
      </c>
      <c r="F21" s="4">
        <v>265</v>
      </c>
      <c r="G21" s="4">
        <v>219</v>
      </c>
      <c r="H21" s="4">
        <v>157</v>
      </c>
      <c r="I21" s="6">
        <f t="shared" si="5"/>
        <v>1641</v>
      </c>
    </row>
    <row r="22" spans="1:9" x14ac:dyDescent="0.25">
      <c r="A22" s="2" t="str">
        <f>A16&amp;" Totals"</f>
        <v>Gigi Totals</v>
      </c>
      <c r="B22" s="7">
        <f t="shared" ref="B22:I22" si="6">SUM(B17:B21)</f>
        <v>1030</v>
      </c>
      <c r="C22" s="7">
        <f t="shared" si="6"/>
        <v>1360</v>
      </c>
      <c r="D22" s="7">
        <f t="shared" si="6"/>
        <v>1262</v>
      </c>
      <c r="E22" s="7">
        <f t="shared" si="6"/>
        <v>1113</v>
      </c>
      <c r="F22" s="7">
        <f t="shared" si="6"/>
        <v>1281</v>
      </c>
      <c r="G22" s="7">
        <f t="shared" si="6"/>
        <v>1274</v>
      </c>
      <c r="H22" s="7">
        <f t="shared" si="6"/>
        <v>1223</v>
      </c>
      <c r="I22" s="7">
        <f t="shared" si="6"/>
        <v>8543</v>
      </c>
    </row>
    <row r="23" spans="1:9" x14ac:dyDescent="0.25">
      <c r="A23" s="3" t="s">
        <v>14</v>
      </c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4" t="s">
        <v>3</v>
      </c>
      <c r="B24" s="4">
        <v>178</v>
      </c>
      <c r="C24" s="4">
        <v>357</v>
      </c>
      <c r="D24" s="4">
        <v>283</v>
      </c>
      <c r="E24" s="4">
        <v>340</v>
      </c>
      <c r="F24" s="4">
        <v>356</v>
      </c>
      <c r="G24" s="4">
        <v>279</v>
      </c>
      <c r="H24" s="4">
        <v>158</v>
      </c>
      <c r="I24" s="6">
        <f>SUM(B24:H24)</f>
        <v>1951</v>
      </c>
    </row>
    <row r="25" spans="1:9" x14ac:dyDescent="0.25">
      <c r="A25" s="4" t="s">
        <v>4</v>
      </c>
      <c r="B25" s="4">
        <v>191</v>
      </c>
      <c r="C25" s="4">
        <v>171</v>
      </c>
      <c r="D25" s="4">
        <v>241</v>
      </c>
      <c r="E25" s="4">
        <v>344</v>
      </c>
      <c r="F25" s="4">
        <v>240</v>
      </c>
      <c r="G25" s="4">
        <v>179</v>
      </c>
      <c r="H25" s="4">
        <v>256</v>
      </c>
      <c r="I25" s="6">
        <f t="shared" ref="I25:I28" si="7">SUM(B25:H25)</f>
        <v>1622</v>
      </c>
    </row>
    <row r="26" spans="1:9" x14ac:dyDescent="0.25">
      <c r="A26" s="4" t="s">
        <v>5</v>
      </c>
      <c r="B26" s="4">
        <v>177</v>
      </c>
      <c r="C26" s="4">
        <v>166</v>
      </c>
      <c r="D26" s="4">
        <v>226</v>
      </c>
      <c r="E26" s="4">
        <v>177</v>
      </c>
      <c r="F26" s="4">
        <v>162</v>
      </c>
      <c r="G26" s="4">
        <v>298</v>
      </c>
      <c r="H26" s="4">
        <v>306</v>
      </c>
      <c r="I26" s="6">
        <f t="shared" si="7"/>
        <v>1512</v>
      </c>
    </row>
    <row r="27" spans="1:9" x14ac:dyDescent="0.25">
      <c r="A27" s="4" t="s">
        <v>6</v>
      </c>
      <c r="B27" s="4">
        <v>264</v>
      </c>
      <c r="C27" s="4">
        <v>282</v>
      </c>
      <c r="D27" s="4">
        <v>240</v>
      </c>
      <c r="E27" s="4">
        <v>176</v>
      </c>
      <c r="F27" s="4">
        <v>163</v>
      </c>
      <c r="G27" s="4">
        <v>288</v>
      </c>
      <c r="H27" s="4">
        <v>263</v>
      </c>
      <c r="I27" s="6">
        <f t="shared" si="7"/>
        <v>1676</v>
      </c>
    </row>
    <row r="28" spans="1:9" x14ac:dyDescent="0.25">
      <c r="A28" s="4" t="s">
        <v>7</v>
      </c>
      <c r="B28" s="4">
        <v>222</v>
      </c>
      <c r="C28" s="4">
        <v>179</v>
      </c>
      <c r="D28" s="4">
        <v>201</v>
      </c>
      <c r="E28" s="4">
        <v>313</v>
      </c>
      <c r="F28" s="4">
        <v>249</v>
      </c>
      <c r="G28" s="4">
        <v>242</v>
      </c>
      <c r="H28" s="4">
        <v>190</v>
      </c>
      <c r="I28" s="6">
        <f t="shared" si="7"/>
        <v>1596</v>
      </c>
    </row>
    <row r="29" spans="1:9" x14ac:dyDescent="0.25">
      <c r="A29" s="2" t="str">
        <f>A23&amp;" Totals"</f>
        <v>Chin Totals</v>
      </c>
      <c r="B29" s="8">
        <f t="shared" ref="B29:I29" si="8">SUM(B24:B28)</f>
        <v>1032</v>
      </c>
      <c r="C29" s="8">
        <f t="shared" si="8"/>
        <v>1155</v>
      </c>
      <c r="D29" s="8">
        <f t="shared" si="8"/>
        <v>1191</v>
      </c>
      <c r="E29" s="8">
        <f t="shared" si="8"/>
        <v>1350</v>
      </c>
      <c r="F29" s="8">
        <f t="shared" si="8"/>
        <v>1170</v>
      </c>
      <c r="G29" s="8">
        <f t="shared" si="8"/>
        <v>1286</v>
      </c>
      <c r="H29" s="8">
        <f t="shared" si="8"/>
        <v>1173</v>
      </c>
      <c r="I29" s="8">
        <f t="shared" si="8"/>
        <v>8357</v>
      </c>
    </row>
    <row r="30" spans="1:9" x14ac:dyDescent="0.25">
      <c r="A30" s="4" t="s">
        <v>13</v>
      </c>
      <c r="B30" s="9">
        <f>SUM(B3:B7,B10:B14,B17:B21,B24:B28)</f>
        <v>4664</v>
      </c>
      <c r="C30" s="9">
        <f t="shared" ref="C30:I30" si="9">SUM(C3:C7,C10:C14,C17:C21,C24:C28)</f>
        <v>5108</v>
      </c>
      <c r="D30" s="9">
        <f t="shared" si="9"/>
        <v>5050</v>
      </c>
      <c r="E30" s="9">
        <f t="shared" si="9"/>
        <v>4929</v>
      </c>
      <c r="F30" s="9">
        <f t="shared" si="9"/>
        <v>5491</v>
      </c>
      <c r="G30" s="9">
        <f t="shared" si="9"/>
        <v>4967</v>
      </c>
      <c r="H30" s="9">
        <f t="shared" si="9"/>
        <v>5651</v>
      </c>
      <c r="I30" s="9">
        <f t="shared" si="9"/>
        <v>35860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D8FF8-CE2A-48FC-B3A4-F6413AB59A58}">
  <sheetPr>
    <tabColor rgb="FFFFFF00"/>
  </sheetPr>
  <dimension ref="A1:I37"/>
  <sheetViews>
    <sheetView zoomScaleNormal="100" workbookViewId="0">
      <selection activeCell="A2" sqref="A2"/>
    </sheetView>
  </sheetViews>
  <sheetFormatPr defaultRowHeight="15" x14ac:dyDescent="0.25"/>
  <cols>
    <col min="1" max="1" width="18.140625" customWidth="1"/>
    <col min="2" max="8" width="17.85546875" customWidth="1"/>
    <col min="9" max="9" width="17.140625" customWidth="1"/>
  </cols>
  <sheetData>
    <row r="1" spans="1:9" x14ac:dyDescent="0.25">
      <c r="A1" s="4" t="s">
        <v>8</v>
      </c>
      <c r="B1" s="5">
        <v>43520</v>
      </c>
      <c r="C1" s="5">
        <f t="shared" ref="C1:H1" si="0">B1+1</f>
        <v>43521</v>
      </c>
      <c r="D1" s="5">
        <f t="shared" si="0"/>
        <v>43522</v>
      </c>
      <c r="E1" s="5">
        <f t="shared" si="0"/>
        <v>43523</v>
      </c>
      <c r="F1" s="5">
        <f t="shared" si="0"/>
        <v>43524</v>
      </c>
      <c r="G1" s="5">
        <f t="shared" si="0"/>
        <v>43525</v>
      </c>
      <c r="H1" s="5">
        <f t="shared" si="0"/>
        <v>43526</v>
      </c>
      <c r="I1" s="4" t="s">
        <v>12</v>
      </c>
    </row>
    <row r="2" spans="1:9" x14ac:dyDescent="0.25">
      <c r="A2" s="3" t="s">
        <v>2</v>
      </c>
      <c r="B2" s="3"/>
      <c r="C2" s="3"/>
      <c r="D2" s="3"/>
      <c r="E2" s="3"/>
      <c r="F2" s="3"/>
      <c r="G2" s="3"/>
      <c r="H2" s="3"/>
      <c r="I2" s="3"/>
    </row>
    <row r="3" spans="1:9" x14ac:dyDescent="0.25">
      <c r="A3" s="4" t="s">
        <v>3</v>
      </c>
      <c r="B3" s="4">
        <v>248</v>
      </c>
      <c r="C3" s="4">
        <v>304</v>
      </c>
      <c r="D3" s="4">
        <v>200</v>
      </c>
      <c r="E3" s="4">
        <v>230</v>
      </c>
      <c r="F3" s="4">
        <v>254</v>
      </c>
      <c r="G3" s="4">
        <v>209</v>
      </c>
      <c r="H3" s="4">
        <v>183</v>
      </c>
      <c r="I3" s="6">
        <f>SUM(B3:H3)</f>
        <v>1628</v>
      </c>
    </row>
    <row r="4" spans="1:9" x14ac:dyDescent="0.25">
      <c r="A4" s="4" t="s">
        <v>4</v>
      </c>
      <c r="B4" s="4">
        <v>210</v>
      </c>
      <c r="C4" s="4">
        <v>227</v>
      </c>
      <c r="D4" s="4">
        <v>161</v>
      </c>
      <c r="E4" s="4">
        <v>371</v>
      </c>
      <c r="F4" s="4">
        <v>277</v>
      </c>
      <c r="G4" s="4">
        <v>192</v>
      </c>
      <c r="H4" s="4">
        <v>294</v>
      </c>
      <c r="I4" s="6">
        <f t="shared" ref="I4:I7" si="1">SUM(B4:H4)</f>
        <v>1732</v>
      </c>
    </row>
    <row r="5" spans="1:9" x14ac:dyDescent="0.25">
      <c r="A5" s="4" t="s">
        <v>5</v>
      </c>
      <c r="B5" s="4">
        <v>289</v>
      </c>
      <c r="C5" s="4">
        <v>221</v>
      </c>
      <c r="D5" s="4">
        <v>331</v>
      </c>
      <c r="E5" s="4">
        <v>291</v>
      </c>
      <c r="F5" s="4">
        <v>155</v>
      </c>
      <c r="G5" s="4">
        <v>294</v>
      </c>
      <c r="H5" s="4">
        <v>210</v>
      </c>
      <c r="I5" s="6">
        <f t="shared" si="1"/>
        <v>1791</v>
      </c>
    </row>
    <row r="6" spans="1:9" x14ac:dyDescent="0.25">
      <c r="A6" s="4" t="s">
        <v>6</v>
      </c>
      <c r="B6" s="4">
        <v>275</v>
      </c>
      <c r="C6" s="4">
        <v>232</v>
      </c>
      <c r="D6" s="4">
        <v>259</v>
      </c>
      <c r="E6" s="4">
        <v>290</v>
      </c>
      <c r="F6" s="4">
        <v>219</v>
      </c>
      <c r="G6" s="4">
        <v>250</v>
      </c>
      <c r="H6" s="4">
        <v>167</v>
      </c>
      <c r="I6" s="6">
        <f t="shared" si="1"/>
        <v>1692</v>
      </c>
    </row>
    <row r="7" spans="1:9" x14ac:dyDescent="0.25">
      <c r="A7" s="4" t="s">
        <v>7</v>
      </c>
      <c r="B7" s="4">
        <v>241</v>
      </c>
      <c r="C7" s="4">
        <v>368</v>
      </c>
      <c r="D7" s="4">
        <v>263</v>
      </c>
      <c r="E7" s="4">
        <v>289</v>
      </c>
      <c r="F7" s="4">
        <v>301</v>
      </c>
      <c r="G7" s="4">
        <v>290</v>
      </c>
      <c r="H7" s="4">
        <v>325</v>
      </c>
      <c r="I7" s="6">
        <f t="shared" si="1"/>
        <v>2077</v>
      </c>
    </row>
    <row r="8" spans="1:9" x14ac:dyDescent="0.25">
      <c r="A8" s="2" t="str">
        <f>A2&amp;" Totals"</f>
        <v>Sioux Totals</v>
      </c>
      <c r="B8" s="7">
        <f t="shared" ref="B8:I8" si="2">SUM(B3:B7)</f>
        <v>1263</v>
      </c>
      <c r="C8" s="7">
        <f t="shared" si="2"/>
        <v>1352</v>
      </c>
      <c r="D8" s="7">
        <f t="shared" si="2"/>
        <v>1214</v>
      </c>
      <c r="E8" s="7">
        <f t="shared" si="2"/>
        <v>1471</v>
      </c>
      <c r="F8" s="7">
        <f t="shared" si="2"/>
        <v>1206</v>
      </c>
      <c r="G8" s="7">
        <f t="shared" si="2"/>
        <v>1235</v>
      </c>
      <c r="H8" s="7">
        <f t="shared" si="2"/>
        <v>1179</v>
      </c>
      <c r="I8" s="7">
        <f t="shared" si="2"/>
        <v>8920</v>
      </c>
    </row>
    <row r="9" spans="1:9" x14ac:dyDescent="0.25">
      <c r="A9" s="3" t="s">
        <v>9</v>
      </c>
      <c r="B9" s="3"/>
      <c r="C9" s="3"/>
      <c r="D9" s="3"/>
      <c r="E9" s="3"/>
      <c r="F9" s="3"/>
      <c r="G9" s="3"/>
      <c r="H9" s="3"/>
      <c r="I9" s="3"/>
    </row>
    <row r="10" spans="1:9" x14ac:dyDescent="0.25">
      <c r="A10" s="4" t="s">
        <v>3</v>
      </c>
      <c r="B10" s="4">
        <v>207</v>
      </c>
      <c r="C10" s="4">
        <v>265</v>
      </c>
      <c r="D10" s="4">
        <v>185</v>
      </c>
      <c r="E10" s="4">
        <v>260</v>
      </c>
      <c r="F10" s="4">
        <v>333</v>
      </c>
      <c r="G10" s="4">
        <v>250</v>
      </c>
      <c r="H10" s="4">
        <v>223</v>
      </c>
      <c r="I10" s="6">
        <f>SUM(B10:H10)</f>
        <v>1723</v>
      </c>
    </row>
    <row r="11" spans="1:9" x14ac:dyDescent="0.25">
      <c r="A11" s="4" t="s">
        <v>4</v>
      </c>
      <c r="B11" s="4">
        <v>241</v>
      </c>
      <c r="C11" s="4">
        <v>234</v>
      </c>
      <c r="D11" s="4">
        <v>294</v>
      </c>
      <c r="E11" s="4">
        <v>176</v>
      </c>
      <c r="F11" s="4">
        <v>201</v>
      </c>
      <c r="G11" s="4">
        <v>185</v>
      </c>
      <c r="H11" s="4">
        <v>338</v>
      </c>
      <c r="I11" s="6">
        <f t="shared" ref="I11:I14" si="3">SUM(B11:H11)</f>
        <v>1669</v>
      </c>
    </row>
    <row r="12" spans="1:9" x14ac:dyDescent="0.25">
      <c r="A12" s="4" t="s">
        <v>5</v>
      </c>
      <c r="B12" s="4">
        <v>280</v>
      </c>
      <c r="C12" s="4">
        <v>298</v>
      </c>
      <c r="D12" s="4">
        <v>230</v>
      </c>
      <c r="E12" s="4">
        <v>281</v>
      </c>
      <c r="F12" s="4">
        <v>287</v>
      </c>
      <c r="G12" s="4">
        <v>353</v>
      </c>
      <c r="H12" s="4">
        <v>351</v>
      </c>
      <c r="I12" s="6">
        <f t="shared" si="3"/>
        <v>2080</v>
      </c>
    </row>
    <row r="13" spans="1:9" x14ac:dyDescent="0.25">
      <c r="A13" s="4" t="s">
        <v>6</v>
      </c>
      <c r="B13" s="4">
        <v>332</v>
      </c>
      <c r="C13" s="4">
        <v>223</v>
      </c>
      <c r="D13" s="4">
        <v>319</v>
      </c>
      <c r="E13" s="4">
        <v>334</v>
      </c>
      <c r="F13" s="4">
        <v>323</v>
      </c>
      <c r="G13" s="4">
        <v>349</v>
      </c>
      <c r="H13" s="4">
        <v>252</v>
      </c>
      <c r="I13" s="6">
        <f t="shared" si="3"/>
        <v>2132</v>
      </c>
    </row>
    <row r="14" spans="1:9" x14ac:dyDescent="0.25">
      <c r="A14" s="4" t="s">
        <v>7</v>
      </c>
      <c r="B14" s="4">
        <v>326</v>
      </c>
      <c r="C14" s="4">
        <v>237</v>
      </c>
      <c r="D14" s="4">
        <v>335</v>
      </c>
      <c r="E14" s="4">
        <v>325</v>
      </c>
      <c r="F14" s="4">
        <v>186</v>
      </c>
      <c r="G14" s="4">
        <v>235</v>
      </c>
      <c r="H14" s="4">
        <v>259</v>
      </c>
      <c r="I14" s="6">
        <f t="shared" si="3"/>
        <v>1903</v>
      </c>
    </row>
    <row r="15" spans="1:9" x14ac:dyDescent="0.25">
      <c r="A15" s="2" t="str">
        <f>A9&amp;" Totals"</f>
        <v>Chantel Totals</v>
      </c>
      <c r="B15" s="7">
        <f t="shared" ref="B15:I15" si="4">SUM(B10:B14)</f>
        <v>1386</v>
      </c>
      <c r="C15" s="7">
        <f t="shared" si="4"/>
        <v>1257</v>
      </c>
      <c r="D15" s="7">
        <f t="shared" si="4"/>
        <v>1363</v>
      </c>
      <c r="E15" s="7">
        <f t="shared" si="4"/>
        <v>1376</v>
      </c>
      <c r="F15" s="7">
        <f t="shared" si="4"/>
        <v>1330</v>
      </c>
      <c r="G15" s="7">
        <f t="shared" si="4"/>
        <v>1372</v>
      </c>
      <c r="H15" s="7">
        <f t="shared" si="4"/>
        <v>1423</v>
      </c>
      <c r="I15" s="7">
        <f t="shared" si="4"/>
        <v>9507</v>
      </c>
    </row>
    <row r="16" spans="1:9" x14ac:dyDescent="0.25">
      <c r="A16" s="3" t="s">
        <v>0</v>
      </c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4" t="s">
        <v>3</v>
      </c>
      <c r="B17" s="4">
        <v>259</v>
      </c>
      <c r="C17" s="4">
        <v>233</v>
      </c>
      <c r="D17" s="4">
        <v>217</v>
      </c>
      <c r="E17" s="4">
        <v>322</v>
      </c>
      <c r="F17" s="4">
        <v>313</v>
      </c>
      <c r="G17" s="4">
        <v>204</v>
      </c>
      <c r="H17" s="4">
        <v>185</v>
      </c>
      <c r="I17" s="6">
        <f>SUM(B17:H17)</f>
        <v>1733</v>
      </c>
    </row>
    <row r="18" spans="1:9" x14ac:dyDescent="0.25">
      <c r="A18" s="4" t="s">
        <v>4</v>
      </c>
      <c r="B18" s="4">
        <v>215</v>
      </c>
      <c r="C18" s="4">
        <v>259</v>
      </c>
      <c r="D18" s="4">
        <v>347</v>
      </c>
      <c r="E18" s="4">
        <v>213</v>
      </c>
      <c r="F18" s="4">
        <v>264</v>
      </c>
      <c r="G18" s="4">
        <v>347</v>
      </c>
      <c r="H18" s="4">
        <v>337</v>
      </c>
      <c r="I18" s="6">
        <f t="shared" ref="I18:I21" si="5">SUM(B18:H18)</f>
        <v>1982</v>
      </c>
    </row>
    <row r="19" spans="1:9" x14ac:dyDescent="0.25">
      <c r="A19" s="4" t="s">
        <v>5</v>
      </c>
      <c r="B19" s="4">
        <v>221</v>
      </c>
      <c r="C19" s="4">
        <v>280</v>
      </c>
      <c r="D19" s="4">
        <v>368</v>
      </c>
      <c r="E19" s="4">
        <v>206</v>
      </c>
      <c r="F19" s="4">
        <v>287</v>
      </c>
      <c r="G19" s="4">
        <v>239</v>
      </c>
      <c r="H19" s="4">
        <v>175</v>
      </c>
      <c r="I19" s="6">
        <f t="shared" si="5"/>
        <v>1776</v>
      </c>
    </row>
    <row r="20" spans="1:9" x14ac:dyDescent="0.25">
      <c r="A20" s="4" t="s">
        <v>6</v>
      </c>
      <c r="B20" s="4">
        <v>198</v>
      </c>
      <c r="C20" s="4">
        <v>364</v>
      </c>
      <c r="D20" s="4">
        <v>314</v>
      </c>
      <c r="E20" s="4">
        <v>269</v>
      </c>
      <c r="F20" s="4">
        <v>278</v>
      </c>
      <c r="G20" s="4">
        <v>163</v>
      </c>
      <c r="H20" s="4">
        <v>206</v>
      </c>
      <c r="I20" s="6">
        <f t="shared" si="5"/>
        <v>1792</v>
      </c>
    </row>
    <row r="21" spans="1:9" x14ac:dyDescent="0.25">
      <c r="A21" s="4" t="s">
        <v>7</v>
      </c>
      <c r="B21" s="4">
        <v>242</v>
      </c>
      <c r="C21" s="4">
        <v>312</v>
      </c>
      <c r="D21" s="4">
        <v>165</v>
      </c>
      <c r="E21" s="4">
        <v>158</v>
      </c>
      <c r="F21" s="4">
        <v>237</v>
      </c>
      <c r="G21" s="4">
        <v>293</v>
      </c>
      <c r="H21" s="4">
        <v>227</v>
      </c>
      <c r="I21" s="6">
        <f t="shared" si="5"/>
        <v>1634</v>
      </c>
    </row>
    <row r="22" spans="1:9" x14ac:dyDescent="0.25">
      <c r="A22" s="2" t="str">
        <f>A16&amp;" Totals"</f>
        <v>Gigi Totals</v>
      </c>
      <c r="B22" s="7">
        <f t="shared" ref="B22:I22" si="6">SUM(B17:B21)</f>
        <v>1135</v>
      </c>
      <c r="C22" s="7">
        <f t="shared" si="6"/>
        <v>1448</v>
      </c>
      <c r="D22" s="7">
        <f t="shared" si="6"/>
        <v>1411</v>
      </c>
      <c r="E22" s="7">
        <f t="shared" si="6"/>
        <v>1168</v>
      </c>
      <c r="F22" s="7">
        <f t="shared" si="6"/>
        <v>1379</v>
      </c>
      <c r="G22" s="7">
        <f t="shared" si="6"/>
        <v>1246</v>
      </c>
      <c r="H22" s="7">
        <f t="shared" si="6"/>
        <v>1130</v>
      </c>
      <c r="I22" s="7">
        <f t="shared" si="6"/>
        <v>8917</v>
      </c>
    </row>
    <row r="23" spans="1:9" x14ac:dyDescent="0.25">
      <c r="A23" s="3" t="s">
        <v>15</v>
      </c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4" t="s">
        <v>3</v>
      </c>
      <c r="B24" s="4">
        <v>287</v>
      </c>
      <c r="C24" s="4">
        <v>285</v>
      </c>
      <c r="D24" s="4">
        <v>288</v>
      </c>
      <c r="E24" s="4">
        <v>253</v>
      </c>
      <c r="F24" s="4">
        <v>246</v>
      </c>
      <c r="G24" s="4">
        <v>188</v>
      </c>
      <c r="H24" s="4">
        <v>175</v>
      </c>
      <c r="I24" s="6">
        <f>SUM(B24:H24)</f>
        <v>1722</v>
      </c>
    </row>
    <row r="25" spans="1:9" x14ac:dyDescent="0.25">
      <c r="A25" s="4" t="s">
        <v>4</v>
      </c>
      <c r="B25" s="4">
        <v>200</v>
      </c>
      <c r="C25" s="4">
        <v>238</v>
      </c>
      <c r="D25" s="4">
        <v>293</v>
      </c>
      <c r="E25" s="4">
        <v>228</v>
      </c>
      <c r="F25" s="4">
        <v>345</v>
      </c>
      <c r="G25" s="4">
        <v>180</v>
      </c>
      <c r="H25" s="4">
        <v>291</v>
      </c>
      <c r="I25" s="6">
        <f t="shared" ref="I25:I28" si="7">SUM(B25:H25)</f>
        <v>1775</v>
      </c>
    </row>
    <row r="26" spans="1:9" x14ac:dyDescent="0.25">
      <c r="A26" s="4" t="s">
        <v>5</v>
      </c>
      <c r="B26" s="4">
        <v>170</v>
      </c>
      <c r="C26" s="4">
        <v>278</v>
      </c>
      <c r="D26" s="4">
        <v>171</v>
      </c>
      <c r="E26" s="4">
        <v>208</v>
      </c>
      <c r="F26" s="4">
        <v>187</v>
      </c>
      <c r="G26" s="4">
        <v>177</v>
      </c>
      <c r="H26" s="4">
        <v>176</v>
      </c>
      <c r="I26" s="6">
        <f t="shared" si="7"/>
        <v>1367</v>
      </c>
    </row>
    <row r="27" spans="1:9" x14ac:dyDescent="0.25">
      <c r="A27" s="4" t="s">
        <v>6</v>
      </c>
      <c r="B27" s="4">
        <v>190</v>
      </c>
      <c r="C27" s="4">
        <v>259</v>
      </c>
      <c r="D27" s="4">
        <v>290</v>
      </c>
      <c r="E27" s="4">
        <v>355</v>
      </c>
      <c r="F27" s="4">
        <v>164</v>
      </c>
      <c r="G27" s="4">
        <v>299</v>
      </c>
      <c r="H27" s="4">
        <v>275</v>
      </c>
      <c r="I27" s="6">
        <f t="shared" si="7"/>
        <v>1832</v>
      </c>
    </row>
    <row r="28" spans="1:9" x14ac:dyDescent="0.25">
      <c r="A28" s="4" t="s">
        <v>7</v>
      </c>
      <c r="B28" s="4">
        <v>282</v>
      </c>
      <c r="C28" s="4">
        <v>225</v>
      </c>
      <c r="D28" s="4">
        <v>312</v>
      </c>
      <c r="E28" s="4">
        <v>223</v>
      </c>
      <c r="F28" s="4">
        <v>214</v>
      </c>
      <c r="G28" s="4">
        <v>245</v>
      </c>
      <c r="H28" s="4">
        <v>329</v>
      </c>
      <c r="I28" s="6">
        <f t="shared" si="7"/>
        <v>1830</v>
      </c>
    </row>
    <row r="29" spans="1:9" x14ac:dyDescent="0.25">
      <c r="A29" s="2" t="str">
        <f>A23&amp;" Totals"</f>
        <v>Frank Totals</v>
      </c>
      <c r="B29" s="7">
        <f t="shared" ref="B29" si="8">SUM(B24:B28)</f>
        <v>1129</v>
      </c>
      <c r="C29" s="7">
        <f t="shared" ref="C29" si="9">SUM(C24:C28)</f>
        <v>1285</v>
      </c>
      <c r="D29" s="7">
        <f t="shared" ref="D29" si="10">SUM(D24:D28)</f>
        <v>1354</v>
      </c>
      <c r="E29" s="7">
        <f t="shared" ref="E29" si="11">SUM(E24:E28)</f>
        <v>1267</v>
      </c>
      <c r="F29" s="7">
        <f t="shared" ref="F29" si="12">SUM(F24:F28)</f>
        <v>1156</v>
      </c>
      <c r="G29" s="7">
        <f t="shared" ref="G29" si="13">SUM(G24:G28)</f>
        <v>1089</v>
      </c>
      <c r="H29" s="7">
        <f t="shared" ref="H29" si="14">SUM(H24:H28)</f>
        <v>1246</v>
      </c>
      <c r="I29" s="7">
        <f t="shared" ref="I29" si="15">SUM(I24:I28)</f>
        <v>8526</v>
      </c>
    </row>
    <row r="30" spans="1:9" x14ac:dyDescent="0.25">
      <c r="A30" s="3" t="s">
        <v>14</v>
      </c>
      <c r="B30" s="3"/>
      <c r="C30" s="3"/>
      <c r="D30" s="3"/>
      <c r="E30" s="3"/>
      <c r="F30" s="3"/>
      <c r="G30" s="3"/>
      <c r="H30" s="3"/>
      <c r="I30" s="3"/>
    </row>
    <row r="31" spans="1:9" x14ac:dyDescent="0.25">
      <c r="A31" s="4" t="s">
        <v>3</v>
      </c>
      <c r="B31" s="4">
        <v>234</v>
      </c>
      <c r="C31" s="4">
        <v>159</v>
      </c>
      <c r="D31" s="4">
        <v>357</v>
      </c>
      <c r="E31" s="4">
        <v>348</v>
      </c>
      <c r="F31" s="4">
        <v>163</v>
      </c>
      <c r="G31" s="4">
        <v>357</v>
      </c>
      <c r="H31" s="4">
        <v>360</v>
      </c>
      <c r="I31" s="6">
        <f>SUM(B31:H31)</f>
        <v>1978</v>
      </c>
    </row>
    <row r="32" spans="1:9" x14ac:dyDescent="0.25">
      <c r="A32" s="4" t="s">
        <v>4</v>
      </c>
      <c r="B32" s="4">
        <v>366</v>
      </c>
      <c r="C32" s="4">
        <v>336</v>
      </c>
      <c r="D32" s="4">
        <v>310</v>
      </c>
      <c r="E32" s="4">
        <v>201</v>
      </c>
      <c r="F32" s="4">
        <v>232</v>
      </c>
      <c r="G32" s="4">
        <v>306</v>
      </c>
      <c r="H32" s="4">
        <v>301</v>
      </c>
      <c r="I32" s="6">
        <f t="shared" ref="I32:I35" si="16">SUM(B32:H32)</f>
        <v>2052</v>
      </c>
    </row>
    <row r="33" spans="1:9" x14ac:dyDescent="0.25">
      <c r="A33" s="4" t="s">
        <v>5</v>
      </c>
      <c r="B33" s="4">
        <v>276</v>
      </c>
      <c r="C33" s="4">
        <v>299</v>
      </c>
      <c r="D33" s="4">
        <v>189</v>
      </c>
      <c r="E33" s="4">
        <v>256</v>
      </c>
      <c r="F33" s="4">
        <v>314</v>
      </c>
      <c r="G33" s="4">
        <v>262</v>
      </c>
      <c r="H33" s="4">
        <v>297</v>
      </c>
      <c r="I33" s="6">
        <f t="shared" si="16"/>
        <v>1893</v>
      </c>
    </row>
    <row r="34" spans="1:9" x14ac:dyDescent="0.25">
      <c r="A34" s="4" t="s">
        <v>6</v>
      </c>
      <c r="B34" s="4">
        <v>348</v>
      </c>
      <c r="C34" s="4">
        <v>249</v>
      </c>
      <c r="D34" s="4">
        <v>188</v>
      </c>
      <c r="E34" s="4">
        <v>241</v>
      </c>
      <c r="F34" s="4">
        <v>305</v>
      </c>
      <c r="G34" s="4">
        <v>195</v>
      </c>
      <c r="H34" s="4">
        <v>323</v>
      </c>
      <c r="I34" s="6">
        <f t="shared" si="16"/>
        <v>1849</v>
      </c>
    </row>
    <row r="35" spans="1:9" x14ac:dyDescent="0.25">
      <c r="A35" s="4" t="s">
        <v>7</v>
      </c>
      <c r="B35" s="4">
        <v>224</v>
      </c>
      <c r="C35" s="4">
        <v>349</v>
      </c>
      <c r="D35" s="4">
        <v>199</v>
      </c>
      <c r="E35" s="4">
        <v>364</v>
      </c>
      <c r="F35" s="4">
        <v>277</v>
      </c>
      <c r="G35" s="4">
        <v>336</v>
      </c>
      <c r="H35" s="4">
        <v>277</v>
      </c>
      <c r="I35" s="6">
        <f t="shared" si="16"/>
        <v>2026</v>
      </c>
    </row>
    <row r="36" spans="1:9" x14ac:dyDescent="0.25">
      <c r="A36" s="2" t="str">
        <f>A30&amp;" Totals"</f>
        <v>Chin Totals</v>
      </c>
      <c r="B36" s="8">
        <f t="shared" ref="B36:I36" si="17">SUM(B31:B35)</f>
        <v>1448</v>
      </c>
      <c r="C36" s="8">
        <f t="shared" si="17"/>
        <v>1392</v>
      </c>
      <c r="D36" s="8">
        <f t="shared" si="17"/>
        <v>1243</v>
      </c>
      <c r="E36" s="8">
        <f t="shared" si="17"/>
        <v>1410</v>
      </c>
      <c r="F36" s="8">
        <f t="shared" si="17"/>
        <v>1291</v>
      </c>
      <c r="G36" s="8">
        <f t="shared" si="17"/>
        <v>1456</v>
      </c>
      <c r="H36" s="8">
        <f t="shared" si="17"/>
        <v>1558</v>
      </c>
      <c r="I36" s="8">
        <f t="shared" si="17"/>
        <v>9798</v>
      </c>
    </row>
    <row r="37" spans="1:9" x14ac:dyDescent="0.25">
      <c r="A37" s="4" t="s">
        <v>13</v>
      </c>
      <c r="B37" s="9">
        <f>SUM(B3:B7,B10:B14,B17:B21,B31:B35)</f>
        <v>5232</v>
      </c>
      <c r="C37" s="9">
        <f t="shared" ref="C37:I37" si="18">SUM(C3:C7,C10:C14,C17:C21,C31:C35)</f>
        <v>5449</v>
      </c>
      <c r="D37" s="9">
        <f t="shared" si="18"/>
        <v>5231</v>
      </c>
      <c r="E37" s="9">
        <f t="shared" si="18"/>
        <v>5425</v>
      </c>
      <c r="F37" s="9">
        <f t="shared" si="18"/>
        <v>5206</v>
      </c>
      <c r="G37" s="9">
        <f t="shared" si="18"/>
        <v>5309</v>
      </c>
      <c r="H37" s="9">
        <f t="shared" si="18"/>
        <v>5290</v>
      </c>
      <c r="I37" s="9">
        <f t="shared" si="18"/>
        <v>37142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2775A-9891-48D3-929C-0F4ABE9ADAAF}">
  <sheetPr>
    <tabColor rgb="FFFFFF00"/>
  </sheetPr>
  <dimension ref="A1:I37"/>
  <sheetViews>
    <sheetView zoomScaleNormal="100" workbookViewId="0">
      <selection activeCell="A2" sqref="A2"/>
    </sheetView>
  </sheetViews>
  <sheetFormatPr defaultRowHeight="15" x14ac:dyDescent="0.25"/>
  <cols>
    <col min="1" max="1" width="18.140625" customWidth="1"/>
    <col min="2" max="8" width="17.85546875" customWidth="1"/>
    <col min="9" max="9" width="17.140625" customWidth="1"/>
  </cols>
  <sheetData>
    <row r="1" spans="1:9" x14ac:dyDescent="0.25">
      <c r="A1" s="4" t="s">
        <v>8</v>
      </c>
      <c r="B1" s="5">
        <v>43527</v>
      </c>
      <c r="C1" s="5">
        <f t="shared" ref="C1:H1" si="0">B1+1</f>
        <v>43528</v>
      </c>
      <c r="D1" s="5">
        <f t="shared" si="0"/>
        <v>43529</v>
      </c>
      <c r="E1" s="5">
        <f t="shared" si="0"/>
        <v>43530</v>
      </c>
      <c r="F1" s="5">
        <f t="shared" si="0"/>
        <v>43531</v>
      </c>
      <c r="G1" s="5">
        <f t="shared" si="0"/>
        <v>43532</v>
      </c>
      <c r="H1" s="5">
        <f t="shared" si="0"/>
        <v>43533</v>
      </c>
      <c r="I1" s="4" t="s">
        <v>12</v>
      </c>
    </row>
    <row r="2" spans="1:9" x14ac:dyDescent="0.25">
      <c r="A2" s="3" t="s">
        <v>2</v>
      </c>
      <c r="B2" s="3"/>
      <c r="C2" s="3"/>
      <c r="D2" s="3"/>
      <c r="E2" s="3"/>
      <c r="F2" s="3"/>
      <c r="G2" s="3"/>
      <c r="H2" s="3"/>
      <c r="I2" s="3"/>
    </row>
    <row r="3" spans="1:9" x14ac:dyDescent="0.25">
      <c r="A3" s="4" t="s">
        <v>3</v>
      </c>
      <c r="B3" s="4">
        <v>310</v>
      </c>
      <c r="C3" s="4">
        <v>163</v>
      </c>
      <c r="D3" s="4">
        <v>219</v>
      </c>
      <c r="E3" s="4">
        <v>342</v>
      </c>
      <c r="F3" s="4">
        <v>157</v>
      </c>
      <c r="G3" s="4">
        <v>168</v>
      </c>
      <c r="H3" s="4">
        <v>262</v>
      </c>
      <c r="I3" s="6">
        <f>SUM(B3:H3)</f>
        <v>1621</v>
      </c>
    </row>
    <row r="4" spans="1:9" x14ac:dyDescent="0.25">
      <c r="A4" s="4" t="s">
        <v>4</v>
      </c>
      <c r="B4" s="4">
        <v>311</v>
      </c>
      <c r="C4" s="4">
        <v>364</v>
      </c>
      <c r="D4" s="4">
        <v>207</v>
      </c>
      <c r="E4" s="4">
        <v>228</v>
      </c>
      <c r="F4" s="4">
        <v>336</v>
      </c>
      <c r="G4" s="4">
        <v>365</v>
      </c>
      <c r="H4" s="4">
        <v>164</v>
      </c>
      <c r="I4" s="6">
        <f t="shared" ref="I4:I7" si="1">SUM(B4:H4)</f>
        <v>1975</v>
      </c>
    </row>
    <row r="5" spans="1:9" x14ac:dyDescent="0.25">
      <c r="A5" s="4" t="s">
        <v>5</v>
      </c>
      <c r="B5" s="4">
        <v>260</v>
      </c>
      <c r="C5" s="4">
        <v>223</v>
      </c>
      <c r="D5" s="4">
        <v>291</v>
      </c>
      <c r="E5" s="4">
        <v>358</v>
      </c>
      <c r="F5" s="4">
        <v>283</v>
      </c>
      <c r="G5" s="4">
        <v>226</v>
      </c>
      <c r="H5" s="4">
        <v>208</v>
      </c>
      <c r="I5" s="6">
        <f t="shared" si="1"/>
        <v>1849</v>
      </c>
    </row>
    <row r="6" spans="1:9" x14ac:dyDescent="0.25">
      <c r="A6" s="4" t="s">
        <v>6</v>
      </c>
      <c r="B6" s="4">
        <v>360</v>
      </c>
      <c r="C6" s="4">
        <v>186</v>
      </c>
      <c r="D6" s="4">
        <v>159</v>
      </c>
      <c r="E6" s="4">
        <v>287</v>
      </c>
      <c r="F6" s="4">
        <v>274</v>
      </c>
      <c r="G6" s="4">
        <v>253</v>
      </c>
      <c r="H6" s="4">
        <v>176</v>
      </c>
      <c r="I6" s="6">
        <f t="shared" si="1"/>
        <v>1695</v>
      </c>
    </row>
    <row r="7" spans="1:9" x14ac:dyDescent="0.25">
      <c r="A7" s="4" t="s">
        <v>7</v>
      </c>
      <c r="B7" s="4">
        <v>250</v>
      </c>
      <c r="C7" s="4">
        <v>192</v>
      </c>
      <c r="D7" s="4">
        <v>202</v>
      </c>
      <c r="E7" s="4">
        <v>184</v>
      </c>
      <c r="F7" s="4">
        <v>281</v>
      </c>
      <c r="G7" s="4">
        <v>351</v>
      </c>
      <c r="H7" s="4">
        <v>320</v>
      </c>
      <c r="I7" s="6">
        <f t="shared" si="1"/>
        <v>1780</v>
      </c>
    </row>
    <row r="8" spans="1:9" x14ac:dyDescent="0.25">
      <c r="A8" s="2" t="str">
        <f>A2&amp;" Totals"</f>
        <v>Sioux Totals</v>
      </c>
      <c r="B8" s="7">
        <f t="shared" ref="B8:I8" si="2">SUM(B3:B7)</f>
        <v>1491</v>
      </c>
      <c r="C8" s="7">
        <f t="shared" si="2"/>
        <v>1128</v>
      </c>
      <c r="D8" s="7">
        <f t="shared" si="2"/>
        <v>1078</v>
      </c>
      <c r="E8" s="7">
        <f t="shared" si="2"/>
        <v>1399</v>
      </c>
      <c r="F8" s="7">
        <f t="shared" si="2"/>
        <v>1331</v>
      </c>
      <c r="G8" s="7">
        <f t="shared" si="2"/>
        <v>1363</v>
      </c>
      <c r="H8" s="7">
        <f t="shared" si="2"/>
        <v>1130</v>
      </c>
      <c r="I8" s="7">
        <f t="shared" si="2"/>
        <v>8920</v>
      </c>
    </row>
    <row r="9" spans="1:9" x14ac:dyDescent="0.25">
      <c r="A9" s="3" t="s">
        <v>9</v>
      </c>
      <c r="B9" s="3"/>
      <c r="C9" s="3"/>
      <c r="D9" s="3"/>
      <c r="E9" s="3"/>
      <c r="F9" s="3"/>
      <c r="G9" s="3"/>
      <c r="H9" s="3"/>
      <c r="I9" s="3"/>
    </row>
    <row r="10" spans="1:9" x14ac:dyDescent="0.25">
      <c r="A10" s="4" t="s">
        <v>3</v>
      </c>
      <c r="B10" s="4">
        <v>218</v>
      </c>
      <c r="C10" s="4">
        <v>280</v>
      </c>
      <c r="D10" s="4">
        <v>182</v>
      </c>
      <c r="E10" s="4">
        <v>215</v>
      </c>
      <c r="F10" s="4">
        <v>255</v>
      </c>
      <c r="G10" s="4">
        <v>332</v>
      </c>
      <c r="H10" s="4">
        <v>173</v>
      </c>
      <c r="I10" s="6">
        <f>SUM(B10:H10)</f>
        <v>1655</v>
      </c>
    </row>
    <row r="11" spans="1:9" x14ac:dyDescent="0.25">
      <c r="A11" s="4" t="s">
        <v>4</v>
      </c>
      <c r="B11" s="4">
        <v>218</v>
      </c>
      <c r="C11" s="4">
        <v>290</v>
      </c>
      <c r="D11" s="4">
        <v>351</v>
      </c>
      <c r="E11" s="4">
        <v>333</v>
      </c>
      <c r="F11" s="4">
        <v>194</v>
      </c>
      <c r="G11" s="4">
        <v>183</v>
      </c>
      <c r="H11" s="4">
        <v>303</v>
      </c>
      <c r="I11" s="6">
        <f t="shared" ref="I11:I14" si="3">SUM(B11:H11)</f>
        <v>1872</v>
      </c>
    </row>
    <row r="12" spans="1:9" x14ac:dyDescent="0.25">
      <c r="A12" s="4" t="s">
        <v>5</v>
      </c>
      <c r="B12" s="4">
        <v>315</v>
      </c>
      <c r="C12" s="4">
        <v>349</v>
      </c>
      <c r="D12" s="4">
        <v>258</v>
      </c>
      <c r="E12" s="4">
        <v>365</v>
      </c>
      <c r="F12" s="4">
        <v>287</v>
      </c>
      <c r="G12" s="4">
        <v>284</v>
      </c>
      <c r="H12" s="4">
        <v>163</v>
      </c>
      <c r="I12" s="6">
        <f t="shared" si="3"/>
        <v>2021</v>
      </c>
    </row>
    <row r="13" spans="1:9" x14ac:dyDescent="0.25">
      <c r="A13" s="4" t="s">
        <v>6</v>
      </c>
      <c r="B13" s="4">
        <v>329</v>
      </c>
      <c r="C13" s="4">
        <v>164</v>
      </c>
      <c r="D13" s="4">
        <v>302</v>
      </c>
      <c r="E13" s="4">
        <v>240</v>
      </c>
      <c r="F13" s="4">
        <v>189</v>
      </c>
      <c r="G13" s="4">
        <v>262</v>
      </c>
      <c r="H13" s="4">
        <v>300</v>
      </c>
      <c r="I13" s="6">
        <f t="shared" si="3"/>
        <v>1786</v>
      </c>
    </row>
    <row r="14" spans="1:9" x14ac:dyDescent="0.25">
      <c r="A14" s="4" t="s">
        <v>7</v>
      </c>
      <c r="B14" s="4">
        <v>159</v>
      </c>
      <c r="C14" s="4">
        <v>354</v>
      </c>
      <c r="D14" s="4">
        <v>291</v>
      </c>
      <c r="E14" s="4">
        <v>335</v>
      </c>
      <c r="F14" s="4">
        <v>238</v>
      </c>
      <c r="G14" s="4">
        <v>156</v>
      </c>
      <c r="H14" s="4">
        <v>232</v>
      </c>
      <c r="I14" s="6">
        <f t="shared" si="3"/>
        <v>1765</v>
      </c>
    </row>
    <row r="15" spans="1:9" x14ac:dyDescent="0.25">
      <c r="A15" s="2" t="str">
        <f>A9&amp;" Totals"</f>
        <v>Chantel Totals</v>
      </c>
      <c r="B15" s="7">
        <f t="shared" ref="B15:I15" si="4">SUM(B10:B14)</f>
        <v>1239</v>
      </c>
      <c r="C15" s="7">
        <f t="shared" si="4"/>
        <v>1437</v>
      </c>
      <c r="D15" s="7">
        <f t="shared" si="4"/>
        <v>1384</v>
      </c>
      <c r="E15" s="7">
        <f t="shared" si="4"/>
        <v>1488</v>
      </c>
      <c r="F15" s="7">
        <f t="shared" si="4"/>
        <v>1163</v>
      </c>
      <c r="G15" s="7">
        <f t="shared" si="4"/>
        <v>1217</v>
      </c>
      <c r="H15" s="7">
        <f t="shared" si="4"/>
        <v>1171</v>
      </c>
      <c r="I15" s="7">
        <f t="shared" si="4"/>
        <v>9099</v>
      </c>
    </row>
    <row r="16" spans="1:9" x14ac:dyDescent="0.25">
      <c r="A16" s="3" t="s">
        <v>0</v>
      </c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4" t="s">
        <v>3</v>
      </c>
      <c r="B17" s="4">
        <v>259</v>
      </c>
      <c r="C17" s="4">
        <v>212</v>
      </c>
      <c r="D17" s="4">
        <v>260</v>
      </c>
      <c r="E17" s="4">
        <v>284</v>
      </c>
      <c r="F17" s="4">
        <v>296</v>
      </c>
      <c r="G17" s="4">
        <v>178</v>
      </c>
      <c r="H17" s="4">
        <v>353</v>
      </c>
      <c r="I17" s="6">
        <f>SUM(B17:H17)</f>
        <v>1842</v>
      </c>
    </row>
    <row r="18" spans="1:9" x14ac:dyDescent="0.25">
      <c r="A18" s="4" t="s">
        <v>4</v>
      </c>
      <c r="B18" s="4">
        <v>226</v>
      </c>
      <c r="C18" s="4">
        <v>265</v>
      </c>
      <c r="D18" s="4">
        <v>361</v>
      </c>
      <c r="E18" s="4">
        <v>361</v>
      </c>
      <c r="F18" s="4">
        <v>363</v>
      </c>
      <c r="G18" s="4">
        <v>350</v>
      </c>
      <c r="H18" s="4">
        <v>207</v>
      </c>
      <c r="I18" s="6">
        <f t="shared" ref="I18:I21" si="5">SUM(B18:H18)</f>
        <v>2133</v>
      </c>
    </row>
    <row r="19" spans="1:9" x14ac:dyDescent="0.25">
      <c r="A19" s="4" t="s">
        <v>5</v>
      </c>
      <c r="B19" s="4">
        <v>260</v>
      </c>
      <c r="C19" s="4">
        <v>250</v>
      </c>
      <c r="D19" s="4">
        <v>322</v>
      </c>
      <c r="E19" s="4">
        <v>311</v>
      </c>
      <c r="F19" s="4">
        <v>305</v>
      </c>
      <c r="G19" s="4">
        <v>252</v>
      </c>
      <c r="H19" s="4">
        <v>195</v>
      </c>
      <c r="I19" s="6">
        <f t="shared" si="5"/>
        <v>1895</v>
      </c>
    </row>
    <row r="20" spans="1:9" x14ac:dyDescent="0.25">
      <c r="A20" s="4" t="s">
        <v>6</v>
      </c>
      <c r="B20" s="4">
        <v>322</v>
      </c>
      <c r="C20" s="4">
        <v>193</v>
      </c>
      <c r="D20" s="4">
        <v>354</v>
      </c>
      <c r="E20" s="4">
        <v>344</v>
      </c>
      <c r="F20" s="4">
        <v>324</v>
      </c>
      <c r="G20" s="4">
        <v>308</v>
      </c>
      <c r="H20" s="4">
        <v>212</v>
      </c>
      <c r="I20" s="6">
        <f t="shared" si="5"/>
        <v>2057</v>
      </c>
    </row>
    <row r="21" spans="1:9" x14ac:dyDescent="0.25">
      <c r="A21" s="4" t="s">
        <v>7</v>
      </c>
      <c r="B21" s="4">
        <v>371</v>
      </c>
      <c r="C21" s="4">
        <v>334</v>
      </c>
      <c r="D21" s="4">
        <v>155</v>
      </c>
      <c r="E21" s="4">
        <v>319</v>
      </c>
      <c r="F21" s="4">
        <v>218</v>
      </c>
      <c r="G21" s="4">
        <v>223</v>
      </c>
      <c r="H21" s="4">
        <v>314</v>
      </c>
      <c r="I21" s="6">
        <f t="shared" si="5"/>
        <v>1934</v>
      </c>
    </row>
    <row r="22" spans="1:9" x14ac:dyDescent="0.25">
      <c r="A22" s="2" t="str">
        <f>A16&amp;" Totals"</f>
        <v>Gigi Totals</v>
      </c>
      <c r="B22" s="7">
        <f t="shared" ref="B22:I22" si="6">SUM(B17:B21)</f>
        <v>1438</v>
      </c>
      <c r="C22" s="7">
        <f t="shared" si="6"/>
        <v>1254</v>
      </c>
      <c r="D22" s="7">
        <f t="shared" si="6"/>
        <v>1452</v>
      </c>
      <c r="E22" s="7">
        <f t="shared" si="6"/>
        <v>1619</v>
      </c>
      <c r="F22" s="7">
        <f t="shared" si="6"/>
        <v>1506</v>
      </c>
      <c r="G22" s="7">
        <f t="shared" si="6"/>
        <v>1311</v>
      </c>
      <c r="H22" s="7">
        <f t="shared" si="6"/>
        <v>1281</v>
      </c>
      <c r="I22" s="7">
        <f t="shared" si="6"/>
        <v>9861</v>
      </c>
    </row>
    <row r="23" spans="1:9" x14ac:dyDescent="0.25">
      <c r="A23" s="3" t="s">
        <v>15</v>
      </c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4" t="s">
        <v>3</v>
      </c>
      <c r="B24" s="4">
        <v>245</v>
      </c>
      <c r="C24" s="4">
        <v>296</v>
      </c>
      <c r="D24" s="4">
        <v>219</v>
      </c>
      <c r="E24" s="4">
        <v>186</v>
      </c>
      <c r="F24" s="4">
        <v>338</v>
      </c>
      <c r="G24" s="4">
        <v>226</v>
      </c>
      <c r="H24" s="4">
        <v>226</v>
      </c>
      <c r="I24" s="6">
        <f>SUM(B24:H24)</f>
        <v>1736</v>
      </c>
    </row>
    <row r="25" spans="1:9" x14ac:dyDescent="0.25">
      <c r="A25" s="4" t="s">
        <v>4</v>
      </c>
      <c r="B25" s="4">
        <v>260</v>
      </c>
      <c r="C25" s="4">
        <v>367</v>
      </c>
      <c r="D25" s="4">
        <v>318</v>
      </c>
      <c r="E25" s="4">
        <v>291</v>
      </c>
      <c r="F25" s="4">
        <v>232</v>
      </c>
      <c r="G25" s="4">
        <v>189</v>
      </c>
      <c r="H25" s="4">
        <v>213</v>
      </c>
      <c r="I25" s="6">
        <f t="shared" ref="I25:I28" si="7">SUM(B25:H25)</f>
        <v>1870</v>
      </c>
    </row>
    <row r="26" spans="1:9" x14ac:dyDescent="0.25">
      <c r="A26" s="4" t="s">
        <v>5</v>
      </c>
      <c r="B26" s="4">
        <v>157</v>
      </c>
      <c r="C26" s="4">
        <v>281</v>
      </c>
      <c r="D26" s="4">
        <v>278</v>
      </c>
      <c r="E26" s="4">
        <v>219</v>
      </c>
      <c r="F26" s="4">
        <v>262</v>
      </c>
      <c r="G26" s="4">
        <v>277</v>
      </c>
      <c r="H26" s="4">
        <v>156</v>
      </c>
      <c r="I26" s="6">
        <f t="shared" si="7"/>
        <v>1630</v>
      </c>
    </row>
    <row r="27" spans="1:9" x14ac:dyDescent="0.25">
      <c r="A27" s="4" t="s">
        <v>6</v>
      </c>
      <c r="B27" s="4">
        <v>284</v>
      </c>
      <c r="C27" s="4">
        <v>182</v>
      </c>
      <c r="D27" s="4">
        <v>369</v>
      </c>
      <c r="E27" s="4">
        <v>334</v>
      </c>
      <c r="F27" s="4">
        <v>261</v>
      </c>
      <c r="G27" s="4">
        <v>215</v>
      </c>
      <c r="H27" s="4">
        <v>272</v>
      </c>
      <c r="I27" s="6">
        <f t="shared" si="7"/>
        <v>1917</v>
      </c>
    </row>
    <row r="28" spans="1:9" x14ac:dyDescent="0.25">
      <c r="A28" s="4" t="s">
        <v>7</v>
      </c>
      <c r="B28" s="4">
        <v>308</v>
      </c>
      <c r="C28" s="4">
        <v>222</v>
      </c>
      <c r="D28" s="4">
        <v>294</v>
      </c>
      <c r="E28" s="4">
        <v>209</v>
      </c>
      <c r="F28" s="4">
        <v>302</v>
      </c>
      <c r="G28" s="4">
        <v>334</v>
      </c>
      <c r="H28" s="4">
        <v>181</v>
      </c>
      <c r="I28" s="6">
        <f t="shared" si="7"/>
        <v>1850</v>
      </c>
    </row>
    <row r="29" spans="1:9" x14ac:dyDescent="0.25">
      <c r="A29" s="2" t="str">
        <f>A23&amp;" Totals"</f>
        <v>Frank Totals</v>
      </c>
      <c r="B29" s="7">
        <f t="shared" ref="B29:I29" si="8">SUM(B24:B28)</f>
        <v>1254</v>
      </c>
      <c r="C29" s="7">
        <f t="shared" si="8"/>
        <v>1348</v>
      </c>
      <c r="D29" s="7">
        <f t="shared" si="8"/>
        <v>1478</v>
      </c>
      <c r="E29" s="7">
        <f t="shared" si="8"/>
        <v>1239</v>
      </c>
      <c r="F29" s="7">
        <f t="shared" si="8"/>
        <v>1395</v>
      </c>
      <c r="G29" s="7">
        <f t="shared" si="8"/>
        <v>1241</v>
      </c>
      <c r="H29" s="7">
        <f t="shared" si="8"/>
        <v>1048</v>
      </c>
      <c r="I29" s="7">
        <f t="shared" si="8"/>
        <v>9003</v>
      </c>
    </row>
    <row r="30" spans="1:9" x14ac:dyDescent="0.25">
      <c r="A30" s="3" t="s">
        <v>14</v>
      </c>
      <c r="B30" s="3"/>
      <c r="C30" s="3"/>
      <c r="D30" s="3"/>
      <c r="E30" s="3"/>
      <c r="F30" s="3"/>
      <c r="G30" s="3"/>
      <c r="H30" s="3"/>
      <c r="I30" s="3"/>
    </row>
    <row r="31" spans="1:9" x14ac:dyDescent="0.25">
      <c r="A31" s="4" t="s">
        <v>3</v>
      </c>
      <c r="B31" s="4">
        <v>350</v>
      </c>
      <c r="C31" s="4">
        <v>251</v>
      </c>
      <c r="D31" s="4">
        <v>219</v>
      </c>
      <c r="E31" s="4">
        <v>355</v>
      </c>
      <c r="F31" s="4">
        <v>222</v>
      </c>
      <c r="G31" s="4">
        <v>188</v>
      </c>
      <c r="H31" s="4">
        <v>264</v>
      </c>
      <c r="I31" s="6">
        <f>SUM(B31:H31)</f>
        <v>1849</v>
      </c>
    </row>
    <row r="32" spans="1:9" x14ac:dyDescent="0.25">
      <c r="A32" s="4" t="s">
        <v>4</v>
      </c>
      <c r="B32" s="4">
        <v>225</v>
      </c>
      <c r="C32" s="4">
        <v>368</v>
      </c>
      <c r="D32" s="4">
        <v>177</v>
      </c>
      <c r="E32" s="4">
        <v>324</v>
      </c>
      <c r="F32" s="4">
        <v>313</v>
      </c>
      <c r="G32" s="4">
        <v>371</v>
      </c>
      <c r="H32" s="4">
        <v>258</v>
      </c>
      <c r="I32" s="6">
        <f t="shared" ref="I32:I35" si="9">SUM(B32:H32)</f>
        <v>2036</v>
      </c>
    </row>
    <row r="33" spans="1:9" x14ac:dyDescent="0.25">
      <c r="A33" s="4" t="s">
        <v>5</v>
      </c>
      <c r="B33" s="4">
        <v>256</v>
      </c>
      <c r="C33" s="4">
        <v>241</v>
      </c>
      <c r="D33" s="4">
        <v>156</v>
      </c>
      <c r="E33" s="4">
        <v>313</v>
      </c>
      <c r="F33" s="4">
        <v>195</v>
      </c>
      <c r="G33" s="4">
        <v>199</v>
      </c>
      <c r="H33" s="4">
        <v>334</v>
      </c>
      <c r="I33" s="6">
        <f t="shared" si="9"/>
        <v>1694</v>
      </c>
    </row>
    <row r="34" spans="1:9" x14ac:dyDescent="0.25">
      <c r="A34" s="4" t="s">
        <v>6</v>
      </c>
      <c r="B34" s="4">
        <v>268</v>
      </c>
      <c r="C34" s="4">
        <v>229</v>
      </c>
      <c r="D34" s="4">
        <v>194</v>
      </c>
      <c r="E34" s="4">
        <v>242</v>
      </c>
      <c r="F34" s="4">
        <v>169</v>
      </c>
      <c r="G34" s="4">
        <v>290</v>
      </c>
      <c r="H34" s="4">
        <v>362</v>
      </c>
      <c r="I34" s="6">
        <f t="shared" si="9"/>
        <v>1754</v>
      </c>
    </row>
    <row r="35" spans="1:9" x14ac:dyDescent="0.25">
      <c r="A35" s="4" t="s">
        <v>7</v>
      </c>
      <c r="B35" s="4">
        <v>274</v>
      </c>
      <c r="C35" s="4">
        <v>355</v>
      </c>
      <c r="D35" s="4">
        <v>342</v>
      </c>
      <c r="E35" s="4">
        <v>239</v>
      </c>
      <c r="F35" s="4">
        <v>284</v>
      </c>
      <c r="G35" s="4">
        <v>326</v>
      </c>
      <c r="H35" s="4">
        <v>225</v>
      </c>
      <c r="I35" s="6">
        <f t="shared" si="9"/>
        <v>2045</v>
      </c>
    </row>
    <row r="36" spans="1:9" x14ac:dyDescent="0.25">
      <c r="A36" s="2" t="str">
        <f>A30&amp;" Totals"</f>
        <v>Chin Totals</v>
      </c>
      <c r="B36" s="8">
        <f t="shared" ref="B36:I36" si="10">SUM(B31:B35)</f>
        <v>1373</v>
      </c>
      <c r="C36" s="8">
        <f t="shared" si="10"/>
        <v>1444</v>
      </c>
      <c r="D36" s="8">
        <f t="shared" si="10"/>
        <v>1088</v>
      </c>
      <c r="E36" s="8">
        <f t="shared" si="10"/>
        <v>1473</v>
      </c>
      <c r="F36" s="8">
        <f t="shared" si="10"/>
        <v>1183</v>
      </c>
      <c r="G36" s="8">
        <f t="shared" si="10"/>
        <v>1374</v>
      </c>
      <c r="H36" s="8">
        <f t="shared" si="10"/>
        <v>1443</v>
      </c>
      <c r="I36" s="8">
        <f t="shared" si="10"/>
        <v>9378</v>
      </c>
    </row>
    <row r="37" spans="1:9" x14ac:dyDescent="0.25">
      <c r="A37" s="4" t="s">
        <v>13</v>
      </c>
      <c r="B37" s="9">
        <f>SUM(B3:B7,B10:B14,B17:B21,B31:B35)</f>
        <v>5541</v>
      </c>
      <c r="C37" s="9">
        <f t="shared" ref="C37:I37" si="11">SUM(C3:C7,C10:C14,C17:C21,C31:C35)</f>
        <v>5263</v>
      </c>
      <c r="D37" s="9">
        <f t="shared" si="11"/>
        <v>5002</v>
      </c>
      <c r="E37" s="9">
        <f t="shared" si="11"/>
        <v>5979</v>
      </c>
      <c r="F37" s="9">
        <f t="shared" si="11"/>
        <v>5183</v>
      </c>
      <c r="G37" s="9">
        <f t="shared" si="11"/>
        <v>5265</v>
      </c>
      <c r="H37" s="9">
        <f t="shared" si="11"/>
        <v>5025</v>
      </c>
      <c r="I37" s="9">
        <f t="shared" si="11"/>
        <v>37258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BF7E3-B997-4CEE-B83F-32452F1BF8D1}">
  <sheetPr>
    <tabColor rgb="FFFFFF00"/>
  </sheetPr>
  <dimension ref="A1:I37"/>
  <sheetViews>
    <sheetView zoomScaleNormal="100" workbookViewId="0">
      <selection activeCell="A2" sqref="A2"/>
    </sheetView>
  </sheetViews>
  <sheetFormatPr defaultRowHeight="15" x14ac:dyDescent="0.25"/>
  <cols>
    <col min="1" max="1" width="18.140625" customWidth="1"/>
    <col min="2" max="8" width="17.85546875" customWidth="1"/>
    <col min="9" max="9" width="17.140625" customWidth="1"/>
  </cols>
  <sheetData>
    <row r="1" spans="1:9" x14ac:dyDescent="0.25">
      <c r="A1" s="4" t="s">
        <v>8</v>
      </c>
      <c r="B1" s="5">
        <v>43534</v>
      </c>
      <c r="C1" s="5">
        <f t="shared" ref="C1:H1" si="0">B1+1</f>
        <v>43535</v>
      </c>
      <c r="D1" s="5">
        <f t="shared" si="0"/>
        <v>43536</v>
      </c>
      <c r="E1" s="5">
        <f t="shared" si="0"/>
        <v>43537</v>
      </c>
      <c r="F1" s="5">
        <f t="shared" si="0"/>
        <v>43538</v>
      </c>
      <c r="G1" s="5">
        <f t="shared" si="0"/>
        <v>43539</v>
      </c>
      <c r="H1" s="5">
        <f t="shared" si="0"/>
        <v>43540</v>
      </c>
      <c r="I1" s="4" t="s">
        <v>12</v>
      </c>
    </row>
    <row r="2" spans="1:9" x14ac:dyDescent="0.25">
      <c r="A2" s="3" t="s">
        <v>2</v>
      </c>
      <c r="B2" s="3"/>
      <c r="C2" s="3"/>
      <c r="D2" s="3"/>
      <c r="E2" s="3"/>
      <c r="F2" s="3"/>
      <c r="G2" s="3"/>
      <c r="H2" s="3"/>
      <c r="I2" s="3"/>
    </row>
    <row r="3" spans="1:9" x14ac:dyDescent="0.25">
      <c r="A3" s="4" t="s">
        <v>3</v>
      </c>
      <c r="B3" s="4">
        <v>358</v>
      </c>
      <c r="C3" s="4">
        <v>317</v>
      </c>
      <c r="D3" s="4">
        <v>329</v>
      </c>
      <c r="E3" s="4">
        <v>279</v>
      </c>
      <c r="F3" s="4">
        <v>171</v>
      </c>
      <c r="G3" s="4">
        <v>294</v>
      </c>
      <c r="H3" s="4">
        <v>324</v>
      </c>
      <c r="I3" s="6">
        <f>SUM(B3:H3)</f>
        <v>2072</v>
      </c>
    </row>
    <row r="4" spans="1:9" x14ac:dyDescent="0.25">
      <c r="A4" s="4" t="s">
        <v>4</v>
      </c>
      <c r="B4" s="4">
        <v>296</v>
      </c>
      <c r="C4" s="4">
        <v>173</v>
      </c>
      <c r="D4" s="4">
        <v>157</v>
      </c>
      <c r="E4" s="4">
        <v>270</v>
      </c>
      <c r="F4" s="4">
        <v>286</v>
      </c>
      <c r="G4" s="4">
        <v>183</v>
      </c>
      <c r="H4" s="4">
        <v>309</v>
      </c>
      <c r="I4" s="6">
        <f t="shared" ref="I4:I7" si="1">SUM(B4:H4)</f>
        <v>1674</v>
      </c>
    </row>
    <row r="5" spans="1:9" x14ac:dyDescent="0.25">
      <c r="A5" s="4" t="s">
        <v>5</v>
      </c>
      <c r="B5" s="4">
        <v>237</v>
      </c>
      <c r="C5" s="4">
        <v>192</v>
      </c>
      <c r="D5" s="4">
        <v>331</v>
      </c>
      <c r="E5" s="4">
        <v>236</v>
      </c>
      <c r="F5" s="4">
        <v>320</v>
      </c>
      <c r="G5" s="4">
        <v>255</v>
      </c>
      <c r="H5" s="4">
        <v>179</v>
      </c>
      <c r="I5" s="6">
        <f t="shared" si="1"/>
        <v>1750</v>
      </c>
    </row>
    <row r="6" spans="1:9" x14ac:dyDescent="0.25">
      <c r="A6" s="4" t="s">
        <v>6</v>
      </c>
      <c r="B6" s="4">
        <v>189</v>
      </c>
      <c r="C6" s="4">
        <v>367</v>
      </c>
      <c r="D6" s="4">
        <v>196</v>
      </c>
      <c r="E6" s="4">
        <v>277</v>
      </c>
      <c r="F6" s="4">
        <v>196</v>
      </c>
      <c r="G6" s="4">
        <v>166</v>
      </c>
      <c r="H6" s="4">
        <v>177</v>
      </c>
      <c r="I6" s="6">
        <f t="shared" si="1"/>
        <v>1568</v>
      </c>
    </row>
    <row r="7" spans="1:9" x14ac:dyDescent="0.25">
      <c r="A7" s="4" t="s">
        <v>7</v>
      </c>
      <c r="B7" s="4">
        <v>312</v>
      </c>
      <c r="C7" s="4">
        <v>298</v>
      </c>
      <c r="D7" s="4">
        <v>332</v>
      </c>
      <c r="E7" s="4">
        <v>274</v>
      </c>
      <c r="F7" s="4">
        <v>197</v>
      </c>
      <c r="G7" s="4">
        <v>252</v>
      </c>
      <c r="H7" s="4">
        <v>348</v>
      </c>
      <c r="I7" s="6">
        <f t="shared" si="1"/>
        <v>2013</v>
      </c>
    </row>
    <row r="8" spans="1:9" x14ac:dyDescent="0.25">
      <c r="A8" s="2" t="str">
        <f>A2&amp;" Totals"</f>
        <v>Sioux Totals</v>
      </c>
      <c r="B8" s="7">
        <f t="shared" ref="B8:I8" si="2">SUM(B3:B7)</f>
        <v>1392</v>
      </c>
      <c r="C8" s="7">
        <f t="shared" si="2"/>
        <v>1347</v>
      </c>
      <c r="D8" s="7">
        <f t="shared" si="2"/>
        <v>1345</v>
      </c>
      <c r="E8" s="7">
        <f t="shared" si="2"/>
        <v>1336</v>
      </c>
      <c r="F8" s="7">
        <f t="shared" si="2"/>
        <v>1170</v>
      </c>
      <c r="G8" s="7">
        <f t="shared" si="2"/>
        <v>1150</v>
      </c>
      <c r="H8" s="7">
        <f t="shared" si="2"/>
        <v>1337</v>
      </c>
      <c r="I8" s="7">
        <f t="shared" si="2"/>
        <v>9077</v>
      </c>
    </row>
    <row r="9" spans="1:9" x14ac:dyDescent="0.25">
      <c r="A9" s="3" t="s">
        <v>9</v>
      </c>
      <c r="B9" s="3"/>
      <c r="C9" s="3"/>
      <c r="D9" s="3"/>
      <c r="E9" s="3"/>
      <c r="F9" s="3"/>
      <c r="G9" s="3"/>
      <c r="H9" s="3"/>
      <c r="I9" s="3"/>
    </row>
    <row r="10" spans="1:9" x14ac:dyDescent="0.25">
      <c r="A10" s="4" t="s">
        <v>3</v>
      </c>
      <c r="B10" s="4">
        <v>223</v>
      </c>
      <c r="C10" s="4">
        <v>277</v>
      </c>
      <c r="D10" s="4">
        <v>283</v>
      </c>
      <c r="E10" s="4">
        <v>207</v>
      </c>
      <c r="F10" s="4">
        <v>293</v>
      </c>
      <c r="G10" s="4">
        <v>235</v>
      </c>
      <c r="H10" s="4">
        <v>176</v>
      </c>
      <c r="I10" s="6">
        <f>SUM(B10:H10)</f>
        <v>1694</v>
      </c>
    </row>
    <row r="11" spans="1:9" x14ac:dyDescent="0.25">
      <c r="A11" s="4" t="s">
        <v>4</v>
      </c>
      <c r="B11" s="4">
        <v>202</v>
      </c>
      <c r="C11" s="4">
        <v>349</v>
      </c>
      <c r="D11" s="4">
        <v>271</v>
      </c>
      <c r="E11" s="4">
        <v>240</v>
      </c>
      <c r="F11" s="4">
        <v>319</v>
      </c>
      <c r="G11" s="4">
        <v>334</v>
      </c>
      <c r="H11" s="4">
        <v>272</v>
      </c>
      <c r="I11" s="6">
        <f t="shared" ref="I11:I14" si="3">SUM(B11:H11)</f>
        <v>1987</v>
      </c>
    </row>
    <row r="12" spans="1:9" x14ac:dyDescent="0.25">
      <c r="A12" s="4" t="s">
        <v>5</v>
      </c>
      <c r="B12" s="4">
        <v>242</v>
      </c>
      <c r="C12" s="4">
        <v>279</v>
      </c>
      <c r="D12" s="4">
        <v>282</v>
      </c>
      <c r="E12" s="4">
        <v>266</v>
      </c>
      <c r="F12" s="4">
        <v>230</v>
      </c>
      <c r="G12" s="4">
        <v>197</v>
      </c>
      <c r="H12" s="4">
        <v>314</v>
      </c>
      <c r="I12" s="6">
        <f t="shared" si="3"/>
        <v>1810</v>
      </c>
    </row>
    <row r="13" spans="1:9" x14ac:dyDescent="0.25">
      <c r="A13" s="4" t="s">
        <v>6</v>
      </c>
      <c r="B13" s="4">
        <v>253</v>
      </c>
      <c r="C13" s="4">
        <v>370</v>
      </c>
      <c r="D13" s="4">
        <v>171</v>
      </c>
      <c r="E13" s="4">
        <v>308</v>
      </c>
      <c r="F13" s="4">
        <v>329</v>
      </c>
      <c r="G13" s="4">
        <v>169</v>
      </c>
      <c r="H13" s="4">
        <v>285</v>
      </c>
      <c r="I13" s="6">
        <f t="shared" si="3"/>
        <v>1885</v>
      </c>
    </row>
    <row r="14" spans="1:9" x14ac:dyDescent="0.25">
      <c r="A14" s="4" t="s">
        <v>7</v>
      </c>
      <c r="B14" s="4">
        <v>223</v>
      </c>
      <c r="C14" s="4">
        <v>232</v>
      </c>
      <c r="D14" s="4">
        <v>335</v>
      </c>
      <c r="E14" s="4">
        <v>268</v>
      </c>
      <c r="F14" s="4">
        <v>331</v>
      </c>
      <c r="G14" s="4">
        <v>268</v>
      </c>
      <c r="H14" s="4">
        <v>366</v>
      </c>
      <c r="I14" s="6">
        <f t="shared" si="3"/>
        <v>2023</v>
      </c>
    </row>
    <row r="15" spans="1:9" x14ac:dyDescent="0.25">
      <c r="A15" s="2" t="str">
        <f>A9&amp;" Totals"</f>
        <v>Chantel Totals</v>
      </c>
      <c r="B15" s="7">
        <f t="shared" ref="B15:I15" si="4">SUM(B10:B14)</f>
        <v>1143</v>
      </c>
      <c r="C15" s="7">
        <f t="shared" si="4"/>
        <v>1507</v>
      </c>
      <c r="D15" s="7">
        <f t="shared" si="4"/>
        <v>1342</v>
      </c>
      <c r="E15" s="7">
        <f t="shared" si="4"/>
        <v>1289</v>
      </c>
      <c r="F15" s="7">
        <f t="shared" si="4"/>
        <v>1502</v>
      </c>
      <c r="G15" s="7">
        <f t="shared" si="4"/>
        <v>1203</v>
      </c>
      <c r="H15" s="7">
        <f t="shared" si="4"/>
        <v>1413</v>
      </c>
      <c r="I15" s="7">
        <f t="shared" si="4"/>
        <v>9399</v>
      </c>
    </row>
    <row r="16" spans="1:9" x14ac:dyDescent="0.25">
      <c r="A16" s="3" t="s">
        <v>0</v>
      </c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4" t="s">
        <v>3</v>
      </c>
      <c r="B17" s="4">
        <v>258</v>
      </c>
      <c r="C17" s="4">
        <v>355</v>
      </c>
      <c r="D17" s="4">
        <v>370</v>
      </c>
      <c r="E17" s="4">
        <v>168</v>
      </c>
      <c r="F17" s="4">
        <v>281</v>
      </c>
      <c r="G17" s="4">
        <v>314</v>
      </c>
      <c r="H17" s="4">
        <v>288</v>
      </c>
      <c r="I17" s="6">
        <f>SUM(B17:H17)</f>
        <v>2034</v>
      </c>
    </row>
    <row r="18" spans="1:9" x14ac:dyDescent="0.25">
      <c r="A18" s="4" t="s">
        <v>4</v>
      </c>
      <c r="B18" s="4">
        <v>360</v>
      </c>
      <c r="C18" s="4">
        <v>250</v>
      </c>
      <c r="D18" s="4">
        <v>370</v>
      </c>
      <c r="E18" s="4">
        <v>296</v>
      </c>
      <c r="F18" s="4">
        <v>252</v>
      </c>
      <c r="G18" s="4">
        <v>365</v>
      </c>
      <c r="H18" s="4">
        <v>308</v>
      </c>
      <c r="I18" s="6">
        <f t="shared" ref="I18:I21" si="5">SUM(B18:H18)</f>
        <v>2201</v>
      </c>
    </row>
    <row r="19" spans="1:9" x14ac:dyDescent="0.25">
      <c r="A19" s="4" t="s">
        <v>5</v>
      </c>
      <c r="B19" s="4">
        <v>365</v>
      </c>
      <c r="C19" s="4">
        <v>370</v>
      </c>
      <c r="D19" s="4">
        <v>181</v>
      </c>
      <c r="E19" s="4">
        <v>234</v>
      </c>
      <c r="F19" s="4">
        <v>250</v>
      </c>
      <c r="G19" s="4">
        <v>221</v>
      </c>
      <c r="H19" s="4">
        <v>252</v>
      </c>
      <c r="I19" s="6">
        <f t="shared" si="5"/>
        <v>1873</v>
      </c>
    </row>
    <row r="20" spans="1:9" x14ac:dyDescent="0.25">
      <c r="A20" s="4" t="s">
        <v>6</v>
      </c>
      <c r="B20" s="4">
        <v>333</v>
      </c>
      <c r="C20" s="4">
        <v>226</v>
      </c>
      <c r="D20" s="4">
        <v>156</v>
      </c>
      <c r="E20" s="4">
        <v>239</v>
      </c>
      <c r="F20" s="4">
        <v>347</v>
      </c>
      <c r="G20" s="4">
        <v>175</v>
      </c>
      <c r="H20" s="4">
        <v>229</v>
      </c>
      <c r="I20" s="6">
        <f t="shared" si="5"/>
        <v>1705</v>
      </c>
    </row>
    <row r="21" spans="1:9" x14ac:dyDescent="0.25">
      <c r="A21" s="4" t="s">
        <v>7</v>
      </c>
      <c r="B21" s="4">
        <v>232</v>
      </c>
      <c r="C21" s="4">
        <v>299</v>
      </c>
      <c r="D21" s="4">
        <v>349</v>
      </c>
      <c r="E21" s="4">
        <v>348</v>
      </c>
      <c r="F21" s="4">
        <v>370</v>
      </c>
      <c r="G21" s="4">
        <v>320</v>
      </c>
      <c r="H21" s="4">
        <v>161</v>
      </c>
      <c r="I21" s="6">
        <f t="shared" si="5"/>
        <v>2079</v>
      </c>
    </row>
    <row r="22" spans="1:9" x14ac:dyDescent="0.25">
      <c r="A22" s="2" t="str">
        <f>A16&amp;" Totals"</f>
        <v>Gigi Totals</v>
      </c>
      <c r="B22" s="7">
        <f t="shared" ref="B22:I22" si="6">SUM(B17:B21)</f>
        <v>1548</v>
      </c>
      <c r="C22" s="7">
        <f t="shared" si="6"/>
        <v>1500</v>
      </c>
      <c r="D22" s="7">
        <f t="shared" si="6"/>
        <v>1426</v>
      </c>
      <c r="E22" s="7">
        <f t="shared" si="6"/>
        <v>1285</v>
      </c>
      <c r="F22" s="7">
        <f t="shared" si="6"/>
        <v>1500</v>
      </c>
      <c r="G22" s="7">
        <f t="shared" si="6"/>
        <v>1395</v>
      </c>
      <c r="H22" s="7">
        <f t="shared" si="6"/>
        <v>1238</v>
      </c>
      <c r="I22" s="7">
        <f t="shared" si="6"/>
        <v>9892</v>
      </c>
    </row>
    <row r="23" spans="1:9" x14ac:dyDescent="0.25">
      <c r="A23" s="3" t="s">
        <v>15</v>
      </c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4" t="s">
        <v>3</v>
      </c>
      <c r="B24" s="4">
        <v>238</v>
      </c>
      <c r="C24" s="4">
        <v>253</v>
      </c>
      <c r="D24" s="4">
        <v>305</v>
      </c>
      <c r="E24" s="4">
        <v>209</v>
      </c>
      <c r="F24" s="4">
        <v>359</v>
      </c>
      <c r="G24" s="4">
        <v>170</v>
      </c>
      <c r="H24" s="4">
        <v>177</v>
      </c>
      <c r="I24" s="6">
        <f>SUM(B24:H24)</f>
        <v>1711</v>
      </c>
    </row>
    <row r="25" spans="1:9" x14ac:dyDescent="0.25">
      <c r="A25" s="4" t="s">
        <v>4</v>
      </c>
      <c r="B25" s="4">
        <v>165</v>
      </c>
      <c r="C25" s="4">
        <v>350</v>
      </c>
      <c r="D25" s="4">
        <v>278</v>
      </c>
      <c r="E25" s="4">
        <v>339</v>
      </c>
      <c r="F25" s="4">
        <v>331</v>
      </c>
      <c r="G25" s="4">
        <v>213</v>
      </c>
      <c r="H25" s="4">
        <v>252</v>
      </c>
      <c r="I25" s="6">
        <f t="shared" ref="I25:I28" si="7">SUM(B25:H25)</f>
        <v>1928</v>
      </c>
    </row>
    <row r="26" spans="1:9" x14ac:dyDescent="0.25">
      <c r="A26" s="4" t="s">
        <v>5</v>
      </c>
      <c r="B26" s="4">
        <v>275</v>
      </c>
      <c r="C26" s="4">
        <v>181</v>
      </c>
      <c r="D26" s="4">
        <v>309</v>
      </c>
      <c r="E26" s="4">
        <v>225</v>
      </c>
      <c r="F26" s="4">
        <v>261</v>
      </c>
      <c r="G26" s="4">
        <v>315</v>
      </c>
      <c r="H26" s="4">
        <v>159</v>
      </c>
      <c r="I26" s="6">
        <f t="shared" si="7"/>
        <v>1725</v>
      </c>
    </row>
    <row r="27" spans="1:9" x14ac:dyDescent="0.25">
      <c r="A27" s="4" t="s">
        <v>6</v>
      </c>
      <c r="B27" s="4">
        <v>159</v>
      </c>
      <c r="C27" s="4">
        <v>321</v>
      </c>
      <c r="D27" s="4">
        <v>340</v>
      </c>
      <c r="E27" s="4">
        <v>193</v>
      </c>
      <c r="F27" s="4">
        <v>161</v>
      </c>
      <c r="G27" s="4">
        <v>258</v>
      </c>
      <c r="H27" s="4">
        <v>205</v>
      </c>
      <c r="I27" s="6">
        <f t="shared" si="7"/>
        <v>1637</v>
      </c>
    </row>
    <row r="28" spans="1:9" x14ac:dyDescent="0.25">
      <c r="A28" s="4" t="s">
        <v>7</v>
      </c>
      <c r="B28" s="4">
        <v>340</v>
      </c>
      <c r="C28" s="4">
        <v>367</v>
      </c>
      <c r="D28" s="4">
        <v>244</v>
      </c>
      <c r="E28" s="4">
        <v>287</v>
      </c>
      <c r="F28" s="4">
        <v>221</v>
      </c>
      <c r="G28" s="4">
        <v>346</v>
      </c>
      <c r="H28" s="4">
        <v>295</v>
      </c>
      <c r="I28" s="6">
        <f t="shared" si="7"/>
        <v>2100</v>
      </c>
    </row>
    <row r="29" spans="1:9" x14ac:dyDescent="0.25">
      <c r="A29" s="2" t="str">
        <f>A23&amp;" Totals"</f>
        <v>Frank Totals</v>
      </c>
      <c r="B29" s="7">
        <f t="shared" ref="B29:I29" si="8">SUM(B24:B28)</f>
        <v>1177</v>
      </c>
      <c r="C29" s="7">
        <f t="shared" si="8"/>
        <v>1472</v>
      </c>
      <c r="D29" s="7">
        <f t="shared" si="8"/>
        <v>1476</v>
      </c>
      <c r="E29" s="7">
        <f t="shared" si="8"/>
        <v>1253</v>
      </c>
      <c r="F29" s="7">
        <f t="shared" si="8"/>
        <v>1333</v>
      </c>
      <c r="G29" s="7">
        <f t="shared" si="8"/>
        <v>1302</v>
      </c>
      <c r="H29" s="7">
        <f t="shared" si="8"/>
        <v>1088</v>
      </c>
      <c r="I29" s="7">
        <f t="shared" si="8"/>
        <v>9101</v>
      </c>
    </row>
    <row r="30" spans="1:9" x14ac:dyDescent="0.25">
      <c r="A30" s="3" t="s">
        <v>14</v>
      </c>
      <c r="B30" s="3"/>
      <c r="C30" s="3"/>
      <c r="D30" s="3"/>
      <c r="E30" s="3"/>
      <c r="F30" s="3"/>
      <c r="G30" s="3"/>
      <c r="H30" s="3"/>
      <c r="I30" s="3"/>
    </row>
    <row r="31" spans="1:9" x14ac:dyDescent="0.25">
      <c r="A31" s="4" t="s">
        <v>3</v>
      </c>
      <c r="B31" s="4">
        <v>198</v>
      </c>
      <c r="C31" s="4">
        <v>169</v>
      </c>
      <c r="D31" s="4">
        <v>200</v>
      </c>
      <c r="E31" s="4">
        <v>318</v>
      </c>
      <c r="F31" s="4">
        <v>253</v>
      </c>
      <c r="G31" s="4">
        <v>210</v>
      </c>
      <c r="H31" s="4">
        <v>212</v>
      </c>
      <c r="I31" s="6">
        <f>SUM(B31:H31)</f>
        <v>1560</v>
      </c>
    </row>
    <row r="32" spans="1:9" x14ac:dyDescent="0.25">
      <c r="A32" s="4" t="s">
        <v>4</v>
      </c>
      <c r="B32" s="4">
        <v>306</v>
      </c>
      <c r="C32" s="4">
        <v>333</v>
      </c>
      <c r="D32" s="4">
        <v>365</v>
      </c>
      <c r="E32" s="4">
        <v>278</v>
      </c>
      <c r="F32" s="4">
        <v>179</v>
      </c>
      <c r="G32" s="4">
        <v>177</v>
      </c>
      <c r="H32" s="4">
        <v>270</v>
      </c>
      <c r="I32" s="6">
        <f t="shared" ref="I32:I35" si="9">SUM(B32:H32)</f>
        <v>1908</v>
      </c>
    </row>
    <row r="33" spans="1:9" x14ac:dyDescent="0.25">
      <c r="A33" s="4" t="s">
        <v>5</v>
      </c>
      <c r="B33" s="4">
        <v>327</v>
      </c>
      <c r="C33" s="4">
        <v>355</v>
      </c>
      <c r="D33" s="4">
        <v>222</v>
      </c>
      <c r="E33" s="4">
        <v>180</v>
      </c>
      <c r="F33" s="4">
        <v>295</v>
      </c>
      <c r="G33" s="4">
        <v>164</v>
      </c>
      <c r="H33" s="4">
        <v>193</v>
      </c>
      <c r="I33" s="6">
        <f t="shared" si="9"/>
        <v>1736</v>
      </c>
    </row>
    <row r="34" spans="1:9" x14ac:dyDescent="0.25">
      <c r="A34" s="4" t="s">
        <v>6</v>
      </c>
      <c r="B34" s="4">
        <v>369</v>
      </c>
      <c r="C34" s="4">
        <v>267</v>
      </c>
      <c r="D34" s="4">
        <v>213</v>
      </c>
      <c r="E34" s="4">
        <v>338</v>
      </c>
      <c r="F34" s="4">
        <v>309</v>
      </c>
      <c r="G34" s="4">
        <v>213</v>
      </c>
      <c r="H34" s="4">
        <v>211</v>
      </c>
      <c r="I34" s="6">
        <f t="shared" si="9"/>
        <v>1920</v>
      </c>
    </row>
    <row r="35" spans="1:9" x14ac:dyDescent="0.25">
      <c r="A35" s="4" t="s">
        <v>7</v>
      </c>
      <c r="B35" s="4">
        <v>305</v>
      </c>
      <c r="C35" s="4">
        <v>158</v>
      </c>
      <c r="D35" s="4">
        <v>345</v>
      </c>
      <c r="E35" s="4">
        <v>187</v>
      </c>
      <c r="F35" s="4">
        <v>287</v>
      </c>
      <c r="G35" s="4">
        <v>273</v>
      </c>
      <c r="H35" s="4">
        <v>336</v>
      </c>
      <c r="I35" s="6">
        <f t="shared" si="9"/>
        <v>1891</v>
      </c>
    </row>
    <row r="36" spans="1:9" x14ac:dyDescent="0.25">
      <c r="A36" s="2" t="str">
        <f>A30&amp;" Totals"</f>
        <v>Chin Totals</v>
      </c>
      <c r="B36" s="8">
        <f t="shared" ref="B36:I36" si="10">SUM(B31:B35)</f>
        <v>1505</v>
      </c>
      <c r="C36" s="8">
        <f t="shared" si="10"/>
        <v>1282</v>
      </c>
      <c r="D36" s="8">
        <f t="shared" si="10"/>
        <v>1345</v>
      </c>
      <c r="E36" s="8">
        <f t="shared" si="10"/>
        <v>1301</v>
      </c>
      <c r="F36" s="8">
        <f t="shared" si="10"/>
        <v>1323</v>
      </c>
      <c r="G36" s="8">
        <f t="shared" si="10"/>
        <v>1037</v>
      </c>
      <c r="H36" s="8">
        <f t="shared" si="10"/>
        <v>1222</v>
      </c>
      <c r="I36" s="8">
        <f t="shared" si="10"/>
        <v>9015</v>
      </c>
    </row>
    <row r="37" spans="1:9" x14ac:dyDescent="0.25">
      <c r="A37" s="4" t="s">
        <v>13</v>
      </c>
      <c r="B37" s="9">
        <f>SUM(B3:B7,B10:B14,B17:B21,B31:B35)</f>
        <v>5588</v>
      </c>
      <c r="C37" s="9">
        <f t="shared" ref="C37:I37" si="11">SUM(C3:C7,C10:C14,C17:C21,C31:C35)</f>
        <v>5636</v>
      </c>
      <c r="D37" s="9">
        <f t="shared" si="11"/>
        <v>5458</v>
      </c>
      <c r="E37" s="9">
        <f t="shared" si="11"/>
        <v>5211</v>
      </c>
      <c r="F37" s="9">
        <f t="shared" si="11"/>
        <v>5495</v>
      </c>
      <c r="G37" s="9">
        <f t="shared" si="11"/>
        <v>4785</v>
      </c>
      <c r="H37" s="9">
        <f t="shared" si="11"/>
        <v>5210</v>
      </c>
      <c r="I37" s="9">
        <f t="shared" si="11"/>
        <v>37383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1913A-732C-4EF8-A42D-5B8DCBB29635}">
  <sheetPr>
    <tabColor rgb="FFFFFF00"/>
  </sheetPr>
  <dimension ref="A1:I37"/>
  <sheetViews>
    <sheetView zoomScaleNormal="100" workbookViewId="0">
      <selection activeCell="A2" sqref="A2"/>
    </sheetView>
  </sheetViews>
  <sheetFormatPr defaultRowHeight="15" x14ac:dyDescent="0.25"/>
  <cols>
    <col min="1" max="1" width="18.140625" customWidth="1"/>
    <col min="2" max="8" width="17.85546875" customWidth="1"/>
    <col min="9" max="9" width="17.140625" customWidth="1"/>
  </cols>
  <sheetData>
    <row r="1" spans="1:9" x14ac:dyDescent="0.25">
      <c r="A1" s="4" t="s">
        <v>8</v>
      </c>
      <c r="B1" s="5">
        <v>43541</v>
      </c>
      <c r="C1" s="5">
        <f t="shared" ref="C1:H1" si="0">B1+1</f>
        <v>43542</v>
      </c>
      <c r="D1" s="5">
        <f t="shared" si="0"/>
        <v>43543</v>
      </c>
      <c r="E1" s="5">
        <f t="shared" si="0"/>
        <v>43544</v>
      </c>
      <c r="F1" s="5">
        <f t="shared" si="0"/>
        <v>43545</v>
      </c>
      <c r="G1" s="5">
        <f t="shared" si="0"/>
        <v>43546</v>
      </c>
      <c r="H1" s="5">
        <f t="shared" si="0"/>
        <v>43547</v>
      </c>
      <c r="I1" s="4" t="s">
        <v>12</v>
      </c>
    </row>
    <row r="2" spans="1:9" x14ac:dyDescent="0.25">
      <c r="A2" s="3" t="s">
        <v>2</v>
      </c>
      <c r="B2" s="3"/>
      <c r="C2" s="3"/>
      <c r="D2" s="3"/>
      <c r="E2" s="3"/>
      <c r="F2" s="3"/>
      <c r="G2" s="3"/>
      <c r="H2" s="3"/>
      <c r="I2" s="3"/>
    </row>
    <row r="3" spans="1:9" x14ac:dyDescent="0.25">
      <c r="A3" s="4" t="s">
        <v>3</v>
      </c>
      <c r="B3" s="4">
        <v>308</v>
      </c>
      <c r="C3" s="4">
        <v>264</v>
      </c>
      <c r="D3" s="4">
        <v>365</v>
      </c>
      <c r="E3" s="4">
        <v>310</v>
      </c>
      <c r="F3" s="4">
        <v>198</v>
      </c>
      <c r="G3" s="4">
        <v>161</v>
      </c>
      <c r="H3" s="4">
        <v>278</v>
      </c>
      <c r="I3" s="6">
        <f>SUM(B3:H3)</f>
        <v>1884</v>
      </c>
    </row>
    <row r="4" spans="1:9" x14ac:dyDescent="0.25">
      <c r="A4" s="4" t="s">
        <v>4</v>
      </c>
      <c r="B4" s="4">
        <v>184</v>
      </c>
      <c r="C4" s="4">
        <v>170</v>
      </c>
      <c r="D4" s="4">
        <v>201</v>
      </c>
      <c r="E4" s="4">
        <v>214</v>
      </c>
      <c r="F4" s="4">
        <v>253</v>
      </c>
      <c r="G4" s="4">
        <v>287</v>
      </c>
      <c r="H4" s="4">
        <v>188</v>
      </c>
      <c r="I4" s="6">
        <f t="shared" ref="I4:I7" si="1">SUM(B4:H4)</f>
        <v>1497</v>
      </c>
    </row>
    <row r="5" spans="1:9" x14ac:dyDescent="0.25">
      <c r="A5" s="4" t="s">
        <v>5</v>
      </c>
      <c r="B5" s="4">
        <v>288</v>
      </c>
      <c r="C5" s="4">
        <v>234</v>
      </c>
      <c r="D5" s="4">
        <v>163</v>
      </c>
      <c r="E5" s="4">
        <v>315</v>
      </c>
      <c r="F5" s="4">
        <v>278</v>
      </c>
      <c r="G5" s="4">
        <v>218</v>
      </c>
      <c r="H5" s="4">
        <v>331</v>
      </c>
      <c r="I5" s="6">
        <f t="shared" si="1"/>
        <v>1827</v>
      </c>
    </row>
    <row r="6" spans="1:9" x14ac:dyDescent="0.25">
      <c r="A6" s="4" t="s">
        <v>7</v>
      </c>
      <c r="B6" s="4">
        <v>237</v>
      </c>
      <c r="C6" s="4">
        <v>209</v>
      </c>
      <c r="D6" s="4">
        <v>207</v>
      </c>
      <c r="E6" s="4">
        <v>309</v>
      </c>
      <c r="F6" s="4">
        <v>294</v>
      </c>
      <c r="G6" s="4">
        <v>250</v>
      </c>
      <c r="H6" s="4">
        <v>213</v>
      </c>
      <c r="I6" s="6">
        <f t="shared" si="1"/>
        <v>1719</v>
      </c>
    </row>
    <row r="7" spans="1:9" x14ac:dyDescent="0.25">
      <c r="A7" s="4" t="s">
        <v>17</v>
      </c>
      <c r="B7" s="4">
        <v>237</v>
      </c>
      <c r="C7" s="4">
        <v>201</v>
      </c>
      <c r="D7" s="4">
        <v>312</v>
      </c>
      <c r="E7" s="4">
        <v>314</v>
      </c>
      <c r="F7" s="4">
        <v>319</v>
      </c>
      <c r="G7" s="4">
        <v>193</v>
      </c>
      <c r="H7" s="4">
        <v>220</v>
      </c>
      <c r="I7" s="6">
        <f t="shared" si="1"/>
        <v>1796</v>
      </c>
    </row>
    <row r="8" spans="1:9" x14ac:dyDescent="0.25">
      <c r="A8" s="2" t="str">
        <f>A2&amp;" Totals"</f>
        <v>Sioux Totals</v>
      </c>
      <c r="B8" s="7">
        <f t="shared" ref="B8:I8" si="2">SUM(B3:B7)</f>
        <v>1254</v>
      </c>
      <c r="C8" s="7">
        <f t="shared" si="2"/>
        <v>1078</v>
      </c>
      <c r="D8" s="7">
        <f t="shared" si="2"/>
        <v>1248</v>
      </c>
      <c r="E8" s="7">
        <f t="shared" si="2"/>
        <v>1462</v>
      </c>
      <c r="F8" s="7">
        <f t="shared" si="2"/>
        <v>1342</v>
      </c>
      <c r="G8" s="7">
        <f t="shared" si="2"/>
        <v>1109</v>
      </c>
      <c r="H8" s="7">
        <f t="shared" si="2"/>
        <v>1230</v>
      </c>
      <c r="I8" s="7">
        <f t="shared" si="2"/>
        <v>8723</v>
      </c>
    </row>
    <row r="9" spans="1:9" x14ac:dyDescent="0.25">
      <c r="A9" s="3" t="s">
        <v>9</v>
      </c>
      <c r="B9" s="3"/>
      <c r="C9" s="3"/>
      <c r="D9" s="3"/>
      <c r="E9" s="3"/>
      <c r="F9" s="3"/>
      <c r="G9" s="3"/>
      <c r="H9" s="3"/>
      <c r="I9" s="3"/>
    </row>
    <row r="10" spans="1:9" x14ac:dyDescent="0.25">
      <c r="A10" s="4" t="s">
        <v>3</v>
      </c>
      <c r="B10" s="4">
        <v>203</v>
      </c>
      <c r="C10" s="4">
        <v>325</v>
      </c>
      <c r="D10" s="4">
        <v>281</v>
      </c>
      <c r="E10" s="4">
        <v>177</v>
      </c>
      <c r="F10" s="4">
        <v>270</v>
      </c>
      <c r="G10" s="4">
        <v>217</v>
      </c>
      <c r="H10" s="4">
        <v>213</v>
      </c>
      <c r="I10" s="6">
        <f>SUM(B10:H10)</f>
        <v>1686</v>
      </c>
    </row>
    <row r="11" spans="1:9" x14ac:dyDescent="0.25">
      <c r="A11" s="4" t="s">
        <v>4</v>
      </c>
      <c r="B11" s="4">
        <v>250</v>
      </c>
      <c r="C11" s="4">
        <v>285</v>
      </c>
      <c r="D11" s="4">
        <v>276</v>
      </c>
      <c r="E11" s="4">
        <v>274</v>
      </c>
      <c r="F11" s="4">
        <v>287</v>
      </c>
      <c r="G11" s="4">
        <v>319</v>
      </c>
      <c r="H11" s="4">
        <v>352</v>
      </c>
      <c r="I11" s="6">
        <f t="shared" ref="I11:I14" si="3">SUM(B11:H11)</f>
        <v>2043</v>
      </c>
    </row>
    <row r="12" spans="1:9" x14ac:dyDescent="0.25">
      <c r="A12" s="4" t="s">
        <v>5</v>
      </c>
      <c r="B12" s="4">
        <v>310</v>
      </c>
      <c r="C12" s="4">
        <v>285</v>
      </c>
      <c r="D12" s="4">
        <v>329</v>
      </c>
      <c r="E12" s="4">
        <v>241</v>
      </c>
      <c r="F12" s="4">
        <v>325</v>
      </c>
      <c r="G12" s="4">
        <v>253</v>
      </c>
      <c r="H12" s="4">
        <v>233</v>
      </c>
      <c r="I12" s="6">
        <f t="shared" si="3"/>
        <v>1976</v>
      </c>
    </row>
    <row r="13" spans="1:9" x14ac:dyDescent="0.25">
      <c r="A13" s="4" t="s">
        <v>7</v>
      </c>
      <c r="B13" s="4">
        <v>312</v>
      </c>
      <c r="C13" s="4">
        <v>342</v>
      </c>
      <c r="D13" s="4">
        <v>287</v>
      </c>
      <c r="E13" s="4">
        <v>205</v>
      </c>
      <c r="F13" s="4">
        <v>329</v>
      </c>
      <c r="G13" s="4">
        <v>210</v>
      </c>
      <c r="H13" s="4">
        <v>225</v>
      </c>
      <c r="I13" s="6">
        <f t="shared" si="3"/>
        <v>1910</v>
      </c>
    </row>
    <row r="14" spans="1:9" x14ac:dyDescent="0.25">
      <c r="A14" s="4" t="s">
        <v>17</v>
      </c>
      <c r="B14" s="4">
        <v>239</v>
      </c>
      <c r="C14" s="4">
        <v>333</v>
      </c>
      <c r="D14" s="4">
        <v>360</v>
      </c>
      <c r="E14" s="4">
        <v>239</v>
      </c>
      <c r="F14" s="4">
        <v>262</v>
      </c>
      <c r="G14" s="4">
        <v>316</v>
      </c>
      <c r="H14" s="4">
        <v>208</v>
      </c>
      <c r="I14" s="6">
        <f t="shared" si="3"/>
        <v>1957</v>
      </c>
    </row>
    <row r="15" spans="1:9" x14ac:dyDescent="0.25">
      <c r="A15" s="2" t="str">
        <f>A9&amp;" Totals"</f>
        <v>Chantel Totals</v>
      </c>
      <c r="B15" s="7">
        <f t="shared" ref="B15:I15" si="4">SUM(B10:B14)</f>
        <v>1314</v>
      </c>
      <c r="C15" s="7">
        <f t="shared" si="4"/>
        <v>1570</v>
      </c>
      <c r="D15" s="7">
        <f t="shared" si="4"/>
        <v>1533</v>
      </c>
      <c r="E15" s="7">
        <f t="shared" si="4"/>
        <v>1136</v>
      </c>
      <c r="F15" s="7">
        <f t="shared" si="4"/>
        <v>1473</v>
      </c>
      <c r="G15" s="7">
        <f t="shared" si="4"/>
        <v>1315</v>
      </c>
      <c r="H15" s="7">
        <f t="shared" si="4"/>
        <v>1231</v>
      </c>
      <c r="I15" s="7">
        <f t="shared" si="4"/>
        <v>9572</v>
      </c>
    </row>
    <row r="16" spans="1:9" x14ac:dyDescent="0.25">
      <c r="A16" s="3" t="s">
        <v>0</v>
      </c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4" t="s">
        <v>3</v>
      </c>
      <c r="B17" s="4">
        <v>222</v>
      </c>
      <c r="C17" s="4">
        <v>302</v>
      </c>
      <c r="D17" s="4">
        <v>281</v>
      </c>
      <c r="E17" s="4">
        <v>228</v>
      </c>
      <c r="F17" s="4">
        <v>208</v>
      </c>
      <c r="G17" s="4">
        <v>198</v>
      </c>
      <c r="H17" s="4">
        <v>278</v>
      </c>
      <c r="I17" s="6">
        <f>SUM(B17:H17)</f>
        <v>1717</v>
      </c>
    </row>
    <row r="18" spans="1:9" x14ac:dyDescent="0.25">
      <c r="A18" s="4" t="s">
        <v>4</v>
      </c>
      <c r="B18" s="4">
        <v>362</v>
      </c>
      <c r="C18" s="4">
        <v>254</v>
      </c>
      <c r="D18" s="4">
        <v>200</v>
      </c>
      <c r="E18" s="4">
        <v>322</v>
      </c>
      <c r="F18" s="4">
        <v>269</v>
      </c>
      <c r="G18" s="4">
        <v>194</v>
      </c>
      <c r="H18" s="4">
        <v>243</v>
      </c>
      <c r="I18" s="6">
        <f t="shared" ref="I18:I21" si="5">SUM(B18:H18)</f>
        <v>1844</v>
      </c>
    </row>
    <row r="19" spans="1:9" x14ac:dyDescent="0.25">
      <c r="A19" s="4" t="s">
        <v>5</v>
      </c>
      <c r="B19" s="4">
        <v>293</v>
      </c>
      <c r="C19" s="4">
        <v>296</v>
      </c>
      <c r="D19" s="4">
        <v>329</v>
      </c>
      <c r="E19" s="4">
        <v>225</v>
      </c>
      <c r="F19" s="4">
        <v>284</v>
      </c>
      <c r="G19" s="4">
        <v>205</v>
      </c>
      <c r="H19" s="4">
        <v>305</v>
      </c>
      <c r="I19" s="6">
        <f t="shared" si="5"/>
        <v>1937</v>
      </c>
    </row>
    <row r="20" spans="1:9" x14ac:dyDescent="0.25">
      <c r="A20" s="4" t="s">
        <v>7</v>
      </c>
      <c r="B20" s="4">
        <v>337</v>
      </c>
      <c r="C20" s="4">
        <v>165</v>
      </c>
      <c r="D20" s="4">
        <v>157</v>
      </c>
      <c r="E20" s="4">
        <v>335</v>
      </c>
      <c r="F20" s="4">
        <v>341</v>
      </c>
      <c r="G20" s="4">
        <v>345</v>
      </c>
      <c r="H20" s="4">
        <v>194</v>
      </c>
      <c r="I20" s="6">
        <f t="shared" si="5"/>
        <v>1874</v>
      </c>
    </row>
    <row r="21" spans="1:9" x14ac:dyDescent="0.25">
      <c r="A21" s="4" t="s">
        <v>17</v>
      </c>
      <c r="B21" s="4">
        <v>314</v>
      </c>
      <c r="C21" s="4">
        <v>184</v>
      </c>
      <c r="D21" s="4">
        <v>278</v>
      </c>
      <c r="E21" s="4">
        <v>286</v>
      </c>
      <c r="F21" s="4">
        <v>194</v>
      </c>
      <c r="G21" s="4">
        <v>289</v>
      </c>
      <c r="H21" s="4">
        <v>347</v>
      </c>
      <c r="I21" s="6">
        <f t="shared" si="5"/>
        <v>1892</v>
      </c>
    </row>
    <row r="22" spans="1:9" x14ac:dyDescent="0.25">
      <c r="A22" s="2" t="str">
        <f>A16&amp;" Totals"</f>
        <v>Gigi Totals</v>
      </c>
      <c r="B22" s="7">
        <f t="shared" ref="B22:I22" si="6">SUM(B17:B21)</f>
        <v>1528</v>
      </c>
      <c r="C22" s="7">
        <f t="shared" si="6"/>
        <v>1201</v>
      </c>
      <c r="D22" s="7">
        <f t="shared" si="6"/>
        <v>1245</v>
      </c>
      <c r="E22" s="7">
        <f t="shared" si="6"/>
        <v>1396</v>
      </c>
      <c r="F22" s="7">
        <f t="shared" si="6"/>
        <v>1296</v>
      </c>
      <c r="G22" s="7">
        <f t="shared" si="6"/>
        <v>1231</v>
      </c>
      <c r="H22" s="7">
        <f t="shared" si="6"/>
        <v>1367</v>
      </c>
      <c r="I22" s="7">
        <f t="shared" si="6"/>
        <v>9264</v>
      </c>
    </row>
    <row r="23" spans="1:9" x14ac:dyDescent="0.25">
      <c r="A23" s="3" t="s">
        <v>15</v>
      </c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4" t="s">
        <v>3</v>
      </c>
      <c r="B24" s="4">
        <v>290</v>
      </c>
      <c r="C24" s="4">
        <v>164</v>
      </c>
      <c r="D24" s="4">
        <v>317</v>
      </c>
      <c r="E24" s="4">
        <v>164</v>
      </c>
      <c r="F24" s="4">
        <v>264</v>
      </c>
      <c r="G24" s="4">
        <v>355</v>
      </c>
      <c r="H24" s="4">
        <v>316</v>
      </c>
      <c r="I24" s="6">
        <f>SUM(B24:H24)</f>
        <v>1870</v>
      </c>
    </row>
    <row r="25" spans="1:9" x14ac:dyDescent="0.25">
      <c r="A25" s="4" t="s">
        <v>4</v>
      </c>
      <c r="B25" s="4">
        <v>164</v>
      </c>
      <c r="C25" s="4">
        <v>189</v>
      </c>
      <c r="D25" s="4">
        <v>306</v>
      </c>
      <c r="E25" s="4">
        <v>325</v>
      </c>
      <c r="F25" s="4">
        <v>198</v>
      </c>
      <c r="G25" s="4">
        <v>292</v>
      </c>
      <c r="H25" s="4">
        <v>291</v>
      </c>
      <c r="I25" s="6">
        <f t="shared" ref="I25:I28" si="7">SUM(B25:H25)</f>
        <v>1765</v>
      </c>
    </row>
    <row r="26" spans="1:9" x14ac:dyDescent="0.25">
      <c r="A26" s="4" t="s">
        <v>5</v>
      </c>
      <c r="B26" s="4">
        <v>235</v>
      </c>
      <c r="C26" s="4">
        <v>242</v>
      </c>
      <c r="D26" s="4">
        <v>221</v>
      </c>
      <c r="E26" s="4">
        <v>355</v>
      </c>
      <c r="F26" s="4">
        <v>161</v>
      </c>
      <c r="G26" s="4">
        <v>206</v>
      </c>
      <c r="H26" s="4">
        <v>281</v>
      </c>
      <c r="I26" s="6">
        <f t="shared" si="7"/>
        <v>1701</v>
      </c>
    </row>
    <row r="27" spans="1:9" x14ac:dyDescent="0.25">
      <c r="A27" s="4" t="s">
        <v>7</v>
      </c>
      <c r="B27" s="4">
        <v>275</v>
      </c>
      <c r="C27" s="4">
        <v>199</v>
      </c>
      <c r="D27" s="4">
        <v>234</v>
      </c>
      <c r="E27" s="4">
        <v>224</v>
      </c>
      <c r="F27" s="4">
        <v>210</v>
      </c>
      <c r="G27" s="4">
        <v>273</v>
      </c>
      <c r="H27" s="4">
        <v>319</v>
      </c>
      <c r="I27" s="6">
        <f t="shared" si="7"/>
        <v>1734</v>
      </c>
    </row>
    <row r="28" spans="1:9" x14ac:dyDescent="0.25">
      <c r="A28" s="4" t="s">
        <v>17</v>
      </c>
      <c r="B28" s="4">
        <v>326</v>
      </c>
      <c r="C28" s="4">
        <v>185</v>
      </c>
      <c r="D28" s="4">
        <v>228</v>
      </c>
      <c r="E28" s="4">
        <v>275</v>
      </c>
      <c r="F28" s="4">
        <v>296</v>
      </c>
      <c r="G28" s="4">
        <v>177</v>
      </c>
      <c r="H28" s="4">
        <v>314</v>
      </c>
      <c r="I28" s="6">
        <f t="shared" si="7"/>
        <v>1801</v>
      </c>
    </row>
    <row r="29" spans="1:9" x14ac:dyDescent="0.25">
      <c r="A29" s="2" t="str">
        <f>A23&amp;" Totals"</f>
        <v>Frank Totals</v>
      </c>
      <c r="B29" s="7">
        <f t="shared" ref="B29:I29" si="8">SUM(B24:B28)</f>
        <v>1290</v>
      </c>
      <c r="C29" s="7">
        <f t="shared" si="8"/>
        <v>979</v>
      </c>
      <c r="D29" s="7">
        <f t="shared" si="8"/>
        <v>1306</v>
      </c>
      <c r="E29" s="7">
        <f t="shared" si="8"/>
        <v>1343</v>
      </c>
      <c r="F29" s="7">
        <f t="shared" si="8"/>
        <v>1129</v>
      </c>
      <c r="G29" s="7">
        <f t="shared" si="8"/>
        <v>1303</v>
      </c>
      <c r="H29" s="7">
        <f t="shared" si="8"/>
        <v>1521</v>
      </c>
      <c r="I29" s="7">
        <f t="shared" si="8"/>
        <v>8871</v>
      </c>
    </row>
    <row r="30" spans="1:9" x14ac:dyDescent="0.25">
      <c r="A30" s="3" t="s">
        <v>14</v>
      </c>
      <c r="B30" s="3"/>
      <c r="C30" s="3"/>
      <c r="D30" s="3"/>
      <c r="E30" s="3"/>
      <c r="F30" s="3"/>
      <c r="G30" s="3"/>
      <c r="H30" s="3"/>
      <c r="I30" s="3"/>
    </row>
    <row r="31" spans="1:9" x14ac:dyDescent="0.25">
      <c r="A31" s="4" t="s">
        <v>3</v>
      </c>
      <c r="B31" s="4">
        <v>257</v>
      </c>
      <c r="C31" s="4">
        <v>352</v>
      </c>
      <c r="D31" s="4">
        <v>246</v>
      </c>
      <c r="E31" s="4">
        <v>159</v>
      </c>
      <c r="F31" s="4">
        <v>199</v>
      </c>
      <c r="G31" s="4">
        <v>194</v>
      </c>
      <c r="H31" s="4">
        <v>348</v>
      </c>
      <c r="I31" s="6">
        <f>SUM(B31:H31)</f>
        <v>1755</v>
      </c>
    </row>
    <row r="32" spans="1:9" x14ac:dyDescent="0.25">
      <c r="A32" s="4" t="s">
        <v>4</v>
      </c>
      <c r="B32" s="4">
        <v>166</v>
      </c>
      <c r="C32" s="4">
        <v>160</v>
      </c>
      <c r="D32" s="4">
        <v>177</v>
      </c>
      <c r="E32" s="4">
        <v>370</v>
      </c>
      <c r="F32" s="4">
        <v>241</v>
      </c>
      <c r="G32" s="4">
        <v>293</v>
      </c>
      <c r="H32" s="4">
        <v>205</v>
      </c>
      <c r="I32" s="6">
        <f t="shared" ref="I32:I35" si="9">SUM(B32:H32)</f>
        <v>1612</v>
      </c>
    </row>
    <row r="33" spans="1:9" x14ac:dyDescent="0.25">
      <c r="A33" s="4" t="s">
        <v>5</v>
      </c>
      <c r="B33" s="4">
        <v>205</v>
      </c>
      <c r="C33" s="4">
        <v>155</v>
      </c>
      <c r="D33" s="4">
        <v>358</v>
      </c>
      <c r="E33" s="4">
        <v>171</v>
      </c>
      <c r="F33" s="4">
        <v>219</v>
      </c>
      <c r="G33" s="4">
        <v>184</v>
      </c>
      <c r="H33" s="4">
        <v>221</v>
      </c>
      <c r="I33" s="6">
        <f t="shared" si="9"/>
        <v>1513</v>
      </c>
    </row>
    <row r="34" spans="1:9" x14ac:dyDescent="0.25">
      <c r="A34" s="4" t="s">
        <v>7</v>
      </c>
      <c r="B34" s="4">
        <v>225</v>
      </c>
      <c r="C34" s="4">
        <v>258</v>
      </c>
      <c r="D34" s="4">
        <v>226</v>
      </c>
      <c r="E34" s="4">
        <v>331</v>
      </c>
      <c r="F34" s="4">
        <v>192</v>
      </c>
      <c r="G34" s="4">
        <v>324</v>
      </c>
      <c r="H34" s="4">
        <v>326</v>
      </c>
      <c r="I34" s="6">
        <f t="shared" si="9"/>
        <v>1882</v>
      </c>
    </row>
    <row r="35" spans="1:9" x14ac:dyDescent="0.25">
      <c r="A35" s="4" t="s">
        <v>17</v>
      </c>
      <c r="B35" s="4">
        <v>218</v>
      </c>
      <c r="C35" s="4">
        <v>351</v>
      </c>
      <c r="D35" s="4">
        <v>297</v>
      </c>
      <c r="E35" s="4">
        <v>155</v>
      </c>
      <c r="F35" s="4">
        <v>161</v>
      </c>
      <c r="G35" s="4">
        <v>217</v>
      </c>
      <c r="H35" s="4">
        <v>169</v>
      </c>
      <c r="I35" s="6">
        <f t="shared" si="9"/>
        <v>1568</v>
      </c>
    </row>
    <row r="36" spans="1:9" x14ac:dyDescent="0.25">
      <c r="A36" s="2" t="str">
        <f>A30&amp;" Totals"</f>
        <v>Chin Totals</v>
      </c>
      <c r="B36" s="8">
        <f t="shared" ref="B36:I36" si="10">SUM(B31:B35)</f>
        <v>1071</v>
      </c>
      <c r="C36" s="8">
        <f t="shared" si="10"/>
        <v>1276</v>
      </c>
      <c r="D36" s="8">
        <f t="shared" si="10"/>
        <v>1304</v>
      </c>
      <c r="E36" s="8">
        <f t="shared" si="10"/>
        <v>1186</v>
      </c>
      <c r="F36" s="8">
        <f t="shared" si="10"/>
        <v>1012</v>
      </c>
      <c r="G36" s="8">
        <f t="shared" si="10"/>
        <v>1212</v>
      </c>
      <c r="H36" s="8">
        <f t="shared" si="10"/>
        <v>1269</v>
      </c>
      <c r="I36" s="8">
        <f t="shared" si="10"/>
        <v>8330</v>
      </c>
    </row>
    <row r="37" spans="1:9" x14ac:dyDescent="0.25">
      <c r="A37" s="4" t="s">
        <v>13</v>
      </c>
      <c r="B37" s="9">
        <f>SUM(B3:B7,B10:B14,B17:B21,B31:B35)</f>
        <v>5167</v>
      </c>
      <c r="C37" s="9">
        <f t="shared" ref="C37:I37" si="11">SUM(C3:C7,C10:C14,C17:C21,C31:C35)</f>
        <v>5125</v>
      </c>
      <c r="D37" s="9">
        <f t="shared" si="11"/>
        <v>5330</v>
      </c>
      <c r="E37" s="9">
        <f t="shared" si="11"/>
        <v>5180</v>
      </c>
      <c r="F37" s="9">
        <f t="shared" si="11"/>
        <v>5123</v>
      </c>
      <c r="G37" s="9">
        <f t="shared" si="11"/>
        <v>4867</v>
      </c>
      <c r="H37" s="9">
        <f t="shared" si="11"/>
        <v>5097</v>
      </c>
      <c r="I37" s="9">
        <f t="shared" si="11"/>
        <v>35889</v>
      </c>
    </row>
  </sheetData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223B0-5965-454A-A4DD-2B8FE7E97A24}">
  <sheetPr>
    <tabColor rgb="FF0000FF"/>
  </sheetPr>
  <dimension ref="J1:J2"/>
  <sheetViews>
    <sheetView tabSelected="1" zoomScale="115" zoomScaleNormal="115" workbookViewId="0"/>
  </sheetViews>
  <sheetFormatPr defaultRowHeight="15" x14ac:dyDescent="0.25"/>
  <cols>
    <col min="1" max="1" width="12.28515625" bestFit="1" customWidth="1"/>
    <col min="2" max="7" width="10.140625" bestFit="1" customWidth="1"/>
    <col min="8" max="9" width="11.28515625" bestFit="1" customWidth="1"/>
  </cols>
  <sheetData>
    <row r="1" spans="10:10" x14ac:dyDescent="0.25">
      <c r="J1" s="1" t="s">
        <v>1</v>
      </c>
    </row>
    <row r="2" spans="10:10" x14ac:dyDescent="0.25">
      <c r="J2" t="str" cm="1">
        <f t="array" aca="1" ref="J2" ca="1">SUBSTITUTE(LEFT(CELL("filename",A1),SEARCH("]",CELL("filename",A1))-1),"[","")</f>
        <v>F:\00VideoClassStorage\0000BusinessIntellegenceStudy\Data Analysis BI Class\02-Power Query\036-MSPTDA-ParameterAndFunction\Files\final\036-MSPTDA-SampleFileParameterForCustomFunction-Start.xlsx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5587039-69B6-4FC9-82F0-6652FB1F3A5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W(1)</vt:lpstr>
      <vt:lpstr>W(2)</vt:lpstr>
      <vt:lpstr>W(3)</vt:lpstr>
      <vt:lpstr>W(4)</vt:lpstr>
      <vt:lpstr>W(5)</vt:lpstr>
      <vt:lpstr>W(6)</vt:lpstr>
      <vt:lpstr>W(7)</vt:lpstr>
      <vt:lpstr>W(8)</vt:lpstr>
      <vt:lpstr>W(9)</vt:lpstr>
      <vt:lpstr>W(10)</vt:lpstr>
      <vt:lpstr>W(11)</vt:lpstr>
      <vt:lpstr>W(12)</vt:lpstr>
      <vt:lpstr>Report</vt:lpstr>
      <vt:lpstr>FilePath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2019-11-20T00:11:56Z</dcterms:created>
  <dcterms:modified xsi:type="dcterms:W3CDTF">2019-12-22T20:38:52Z</dcterms:modified>
</cp:coreProperties>
</file>