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YTLE(78)" sheetId="1" r:id="rId1"/>
    <sheet name="YTLE(79)" sheetId="2" r:id="rId2"/>
    <sheet name="YTLE(80)" sheetId="3" r:id="rId3"/>
    <sheet name="YTLE(81)" sheetId="4" r:id="rId4"/>
    <sheet name="Sheet2" sheetId="5" r:id="rId5"/>
    <sheet name="Sheet3" sheetId="6" r:id="rId6"/>
  </sheets>
  <externalReferences>
    <externalReference r:id="rId9"/>
  </externalReferences>
  <definedNames>
    <definedName name="_xlfn.IFERROR" hidden="1">#NAME?</definedName>
    <definedName name="age">'[1](16-20)'!$C$21:$C$220</definedName>
  </definedNames>
  <calcPr fullCalcOnLoad="1"/>
</workbook>
</file>

<file path=xl/sharedStrings.xml><?xml version="1.0" encoding="utf-8"?>
<sst xmlns="http://schemas.openxmlformats.org/spreadsheetml/2006/main" count="181" uniqueCount="125">
  <si>
    <t>Date</t>
  </si>
  <si>
    <t>Sales</t>
  </si>
  <si>
    <t>SalesRep</t>
  </si>
  <si>
    <t>Product</t>
  </si>
  <si>
    <t>Customer</t>
  </si>
  <si>
    <t>Rate:</t>
  </si>
  <si>
    <t>In Excel 2007, Conditional Formatting can be found in the Styles group on the Home Ribbon, then point to New Rule, then click on "Use a formula to determine what cells get formatting", then create a TRUE FALSE formula</t>
  </si>
  <si>
    <t>In Excel 2003, Conditional Formatting can be found in the Format menu, then click in the first textbox and point to "Formula is", then create a TRUE FALSE formula</t>
  </si>
  <si>
    <t>Quantity Purchased or Sold</t>
  </si>
  <si>
    <t>Total Quantity</t>
  </si>
  <si>
    <t>Cost</t>
  </si>
  <si>
    <t>Supplier</t>
  </si>
  <si>
    <t>Product 1</t>
  </si>
  <si>
    <t>ABC</t>
  </si>
  <si>
    <t>XTC</t>
  </si>
  <si>
    <t>Using a formula like, =IF(B12="","",SUM(E$12:E12)), will allow you to hide the formula when a Date is not entered into a row.</t>
  </si>
  <si>
    <t>To hide a formula, you could use conditional formatting also.</t>
  </si>
  <si>
    <t>Lname</t>
  </si>
  <si>
    <t>Fname</t>
  </si>
  <si>
    <t>AllEmails</t>
  </si>
  <si>
    <t>BouncedEmails</t>
  </si>
  <si>
    <t>LName1</t>
  </si>
  <si>
    <t>FName1</t>
  </si>
  <si>
    <t>LName1FName1@Up.com</t>
  </si>
  <si>
    <t>LName2FName2@Up.com</t>
  </si>
  <si>
    <t>LName2</t>
  </si>
  <si>
    <t>FName2</t>
  </si>
  <si>
    <t>LName9FName9@Rad.com</t>
  </si>
  <si>
    <t>LName3</t>
  </si>
  <si>
    <t>FName3</t>
  </si>
  <si>
    <t>LName3FName3@Rad.com</t>
  </si>
  <si>
    <t>LName18FName18@Fun.com</t>
  </si>
  <si>
    <t>LName4</t>
  </si>
  <si>
    <t>FName4</t>
  </si>
  <si>
    <t>LName4FName4@Fun.com</t>
  </si>
  <si>
    <t>LName21FName21@Rad.com</t>
  </si>
  <si>
    <t>LName5</t>
  </si>
  <si>
    <t>FName5</t>
  </si>
  <si>
    <t>LName5FName5@Up.com</t>
  </si>
  <si>
    <t>LName6</t>
  </si>
  <si>
    <t>FName6</t>
  </si>
  <si>
    <t>LName6FName6@Rad.com</t>
  </si>
  <si>
    <t>LName7</t>
  </si>
  <si>
    <t>FName7</t>
  </si>
  <si>
    <t>LName7FName7@Fun.com</t>
  </si>
  <si>
    <t>LName8</t>
  </si>
  <si>
    <t>FName8</t>
  </si>
  <si>
    <t>LName8FName8@Rad.com</t>
  </si>
  <si>
    <t>LName9</t>
  </si>
  <si>
    <t>FName9</t>
  </si>
  <si>
    <t>LName10</t>
  </si>
  <si>
    <t>FName10</t>
  </si>
  <si>
    <t>LName10FName10@Super.com</t>
  </si>
  <si>
    <t>LName11</t>
  </si>
  <si>
    <t>FName11</t>
  </si>
  <si>
    <t>LName11FName11@Shred.com</t>
  </si>
  <si>
    <t>LName12</t>
  </si>
  <si>
    <t>FName12</t>
  </si>
  <si>
    <t>LName12FName12@Shred.com</t>
  </si>
  <si>
    <t>LName13</t>
  </si>
  <si>
    <t>FName13</t>
  </si>
  <si>
    <t>LName13FName13@Super.com</t>
  </si>
  <si>
    <t>LName14</t>
  </si>
  <si>
    <t>FName14</t>
  </si>
  <si>
    <t>LName14FName14@Super.com</t>
  </si>
  <si>
    <t>LName15</t>
  </si>
  <si>
    <t>FName15</t>
  </si>
  <si>
    <t>LName15FName15@Shred.com</t>
  </si>
  <si>
    <t>LName16</t>
  </si>
  <si>
    <t>FName16</t>
  </si>
  <si>
    <t>LName16FName16@Super.com</t>
  </si>
  <si>
    <t>LName17</t>
  </si>
  <si>
    <t>FName17</t>
  </si>
  <si>
    <t>LName17FName17@Fun.com</t>
  </si>
  <si>
    <t>LName18</t>
  </si>
  <si>
    <t>FName18</t>
  </si>
  <si>
    <t>LName19</t>
  </si>
  <si>
    <t>FName19</t>
  </si>
  <si>
    <t>LName19FName19@Rad.com</t>
  </si>
  <si>
    <t>LName20</t>
  </si>
  <si>
    <t>FName20</t>
  </si>
  <si>
    <t>LName20FName20@Fun.com</t>
  </si>
  <si>
    <t>LName21</t>
  </si>
  <si>
    <t>FName21</t>
  </si>
  <si>
    <t>LName22</t>
  </si>
  <si>
    <t>FName22</t>
  </si>
  <si>
    <t>LName22FName22@Super.com</t>
  </si>
  <si>
    <t>LName23</t>
  </si>
  <si>
    <t>FName23</t>
  </si>
  <si>
    <t>LName23FName23@Super.com</t>
  </si>
  <si>
    <t>Is e-mail in original List?</t>
  </si>
  <si>
    <t>What row is the bounced e-mail in, in the original list</t>
  </si>
  <si>
    <t>The MATCH function tells you what ordinal position the item is in the list. Is it in the first position, second position, etc.?</t>
  </si>
  <si>
    <t>The ISNUMBER function tells you whether or not something is a number.</t>
  </si>
  <si>
    <t>1)</t>
  </si>
  <si>
    <t>Quality Control Pareto Chart (Column Chart Sorted Descending Left To Right) and then add a Cumulative Percentage Line data series to chart.</t>
  </si>
  <si>
    <t>2)</t>
  </si>
  <si>
    <t>If there are not totals at the bottom of your Frequency Distribution, you can right-click a cell in the column you want to sort by and point to sort.</t>
  </si>
  <si>
    <t>3)</t>
  </si>
  <si>
    <t>To calculate the Cumulative % total, you can use the formula, =SUM($D$14:D14)/SUM($D$14:$D$18), in cell E14, and then copy it down</t>
  </si>
  <si>
    <t>4)</t>
  </si>
  <si>
    <t>To add a Series of data to a chart, click on the chart, click on the Chart Tools/Design Ribbon, then click on the Select Data button. Or you can copy (Ctrl + C) the cell data, click on the chart, then paste (Ctrl + V).</t>
  </si>
  <si>
    <t>5)</t>
  </si>
  <si>
    <t>To change the added data to the secondary axis, click on the newly added data series, then Ctrl + 1 (to open format data series dialog box), then click the "Secondary Axis" dialog button.</t>
  </si>
  <si>
    <t>6)</t>
  </si>
  <si>
    <t>To change the Columns to a line chart, right-click the columns and point to "Change Series Chart Type", then select line.</t>
  </si>
  <si>
    <t>7)</t>
  </si>
  <si>
    <t>8)</t>
  </si>
  <si>
    <t>#</t>
  </si>
  <si>
    <t>Topic</t>
  </si>
  <si>
    <t>Excel Feature</t>
  </si>
  <si>
    <t>Data Type</t>
  </si>
  <si>
    <t>Type Of Descriptive Statistic</t>
  </si>
  <si>
    <t># of Variables</t>
  </si>
  <si>
    <t>Dissatisfaction with Boomerang Purchased</t>
  </si>
  <si>
    <t>Category: Reason For Dissatisfaction</t>
  </si>
  <si>
    <t>Frequency</t>
  </si>
  <si>
    <t>Cumulative</t>
  </si>
  <si>
    <t>Broken When Thrown</t>
  </si>
  <si>
    <t>Bad Finish</t>
  </si>
  <si>
    <t>Unattractive Design</t>
  </si>
  <si>
    <t>Did Not Work</t>
  </si>
  <si>
    <t>No Instructions</t>
  </si>
  <si>
    <t>To add what looks like a conditional formatting to a chart, you can add a new column of data using a formula like, =IF(D14/SUM(D$14:D$18)&gt;=D$20,D14,NA()), then add the data to the chart and format the column a color different than the first column. You will also have to have the "Overlap" equal to 100%</t>
  </si>
  <si>
    <t>Using a formula like, SUM(E$12:E12), and then copying it down a column will allow you to create a running total.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</si>
</sst>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4"/>
      <color indexed="9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sz val="14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Continuous" wrapText="1"/>
    </xf>
    <xf numFmtId="0" fontId="0" fillId="33" borderId="11" xfId="0" applyFill="1" applyBorder="1" applyAlignment="1">
      <alignment horizontal="centerContinuous" wrapText="1"/>
    </xf>
    <xf numFmtId="0" fontId="0" fillId="33" borderId="12" xfId="0" applyFill="1" applyBorder="1" applyAlignment="1">
      <alignment horizontal="centerContinuous" wrapText="1"/>
    </xf>
    <xf numFmtId="0" fontId="0" fillId="33" borderId="13" xfId="0" applyFill="1" applyBorder="1" applyAlignment="1">
      <alignment/>
    </xf>
    <xf numFmtId="8" fontId="0" fillId="0" borderId="13" xfId="0" applyNumberFormat="1" applyBorder="1" applyAlignment="1">
      <alignment/>
    </xf>
    <xf numFmtId="0" fontId="26" fillId="34" borderId="13" xfId="0" applyFont="1" applyFill="1" applyBorder="1" applyAlignment="1">
      <alignment/>
    </xf>
    <xf numFmtId="14" fontId="0" fillId="35" borderId="13" xfId="0" applyNumberFormat="1" applyFont="1" applyFill="1" applyBorder="1" applyAlignment="1">
      <alignment/>
    </xf>
    <xf numFmtId="8" fontId="0" fillId="35" borderId="13" xfId="0" applyNumberFormat="1" applyFill="1" applyBorder="1" applyAlignment="1">
      <alignment/>
    </xf>
    <xf numFmtId="0" fontId="0" fillId="35" borderId="13" xfId="0" applyFont="1" applyFill="1" applyBorder="1" applyAlignment="1">
      <alignment/>
    </xf>
    <xf numFmtId="14" fontId="0" fillId="36" borderId="13" xfId="0" applyNumberFormat="1" applyFont="1" applyFill="1" applyBorder="1" applyAlignment="1">
      <alignment/>
    </xf>
    <xf numFmtId="8" fontId="0" fillId="36" borderId="13" xfId="0" applyNumberFormat="1" applyFill="1" applyBorder="1" applyAlignment="1">
      <alignment/>
    </xf>
    <xf numFmtId="0" fontId="0" fillId="36" borderId="13" xfId="0" applyFont="1" applyFill="1" applyBorder="1" applyAlignment="1">
      <alignment/>
    </xf>
    <xf numFmtId="0" fontId="23" fillId="37" borderId="13" xfId="0" applyFont="1" applyFill="1" applyBorder="1" applyAlignment="1">
      <alignment/>
    </xf>
    <xf numFmtId="0" fontId="39" fillId="0" borderId="13" xfId="0" applyFont="1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23" fillId="37" borderId="0" xfId="0" applyFont="1" applyFill="1" applyAlignment="1">
      <alignment horizontal="centerContinuous" wrapText="1"/>
    </xf>
    <xf numFmtId="0" fontId="0" fillId="38" borderId="13" xfId="0" applyFill="1" applyBorder="1" applyAlignment="1">
      <alignment/>
    </xf>
    <xf numFmtId="0" fontId="40" fillId="39" borderId="13" xfId="0" applyFont="1" applyFill="1" applyBorder="1" applyAlignment="1">
      <alignment wrapText="1"/>
    </xf>
    <xf numFmtId="14" fontId="0" fillId="40" borderId="13" xfId="0" applyNumberFormat="1" applyFill="1" applyBorder="1" applyAlignment="1">
      <alignment/>
    </xf>
    <xf numFmtId="8" fontId="0" fillId="40" borderId="13" xfId="0" applyNumberFormat="1" applyFill="1" applyBorder="1" applyAlignment="1">
      <alignment/>
    </xf>
    <xf numFmtId="0" fontId="0" fillId="40" borderId="13" xfId="0" applyFill="1" applyBorder="1" applyAlignment="1">
      <alignment/>
    </xf>
    <xf numFmtId="0" fontId="0" fillId="0" borderId="13" xfId="0" applyBorder="1" applyAlignment="1">
      <alignment/>
    </xf>
    <xf numFmtId="0" fontId="26" fillId="41" borderId="13" xfId="0" applyFont="1" applyFill="1" applyBorder="1" applyAlignment="1">
      <alignment wrapText="1"/>
    </xf>
    <xf numFmtId="0" fontId="37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6" fillId="42" borderId="13" xfId="0" applyFont="1" applyFill="1" applyBorder="1" applyAlignment="1">
      <alignment wrapText="1"/>
    </xf>
    <xf numFmtId="0" fontId="26" fillId="41" borderId="14" xfId="0" applyFont="1" applyFill="1" applyBorder="1" applyAlignment="1">
      <alignment wrapText="1"/>
    </xf>
    <xf numFmtId="0" fontId="26" fillId="37" borderId="14" xfId="0" applyFont="1" applyFill="1" applyBorder="1" applyAlignment="1">
      <alignment/>
    </xf>
    <xf numFmtId="0" fontId="23" fillId="41" borderId="14" xfId="0" applyFont="1" applyFill="1" applyBorder="1" applyAlignment="1">
      <alignment/>
    </xf>
    <xf numFmtId="0" fontId="23" fillId="37" borderId="14" xfId="0" applyFont="1" applyFill="1" applyBorder="1" applyAlignment="1">
      <alignment/>
    </xf>
    <xf numFmtId="0" fontId="0" fillId="0" borderId="15" xfId="0" applyBorder="1" applyAlignment="1">
      <alignment/>
    </xf>
    <xf numFmtId="9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9" fontId="0" fillId="0" borderId="13" xfId="0" applyNumberFormat="1" applyBorder="1" applyAlignment="1">
      <alignment/>
    </xf>
    <xf numFmtId="0" fontId="23" fillId="42" borderId="13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3" fillId="41" borderId="17" xfId="0" applyFont="1" applyFill="1" applyBorder="1" applyAlignment="1">
      <alignment wrapText="1"/>
    </xf>
    <xf numFmtId="10" fontId="0" fillId="0" borderId="13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FF00"/>
        </patternFill>
      </fill>
    </dxf>
    <dxf>
      <font>
        <color rgb="FFCCFFCC"/>
      </font>
    </dxf>
    <dxf>
      <fill>
        <patternFill>
          <bgColor rgb="FF66FF66"/>
        </patternFill>
      </fill>
    </dxf>
    <dxf>
      <fill>
        <patternFill>
          <bgColor rgb="FFCC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ont>
        <color rgb="FFCCFF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636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'YTLE(81)'!$D$14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'YTLE(81)'!$C$15:$C$19</c:f>
              <c:strCache/>
            </c:strRef>
          </c:cat>
          <c:val>
            <c:numRef>
              <c:f>'YTLE(81)'!$D$15:$D$19</c:f>
              <c:numCache/>
            </c:numRef>
          </c:val>
        </c:ser>
        <c:ser>
          <c:idx val="2"/>
          <c:order val="2"/>
          <c:tx>
            <c:strRef>
              <c:f>'YTLE(81)'!$F$14</c:f>
              <c:strCache>
                <c:ptCount val="1"/>
                <c:pt idx="0">
                  <c:v>10.00% of Problem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'YTLE(81)'!$C$15:$C$19</c:f>
              <c:strCache/>
            </c:strRef>
          </c:cat>
          <c:val>
            <c:numRef>
              <c:f>'YTLE(81)'!$F$15:$F$19</c:f>
              <c:numCache/>
            </c:numRef>
          </c:val>
        </c:ser>
        <c:overlap val="100"/>
        <c:axId val="22074632"/>
        <c:axId val="64453961"/>
      </c:barChart>
      <c:lineChart>
        <c:grouping val="standard"/>
        <c:varyColors val="0"/>
        <c:ser>
          <c:idx val="1"/>
          <c:order val="1"/>
          <c:tx>
            <c:strRef>
              <c:f>'YTLE(81)'!$E$14</c:f>
              <c:strCache>
                <c:ptCount val="1"/>
                <c:pt idx="0">
                  <c:v>Cumulative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'YTLE(81)'!$C$15:$C$19</c:f>
              <c:strCache/>
            </c:strRef>
          </c:cat>
          <c:val>
            <c:numRef>
              <c:f>'YTLE(81)'!$E$15:$E$19</c:f>
              <c:numCache/>
            </c:numRef>
          </c:val>
          <c:smooth val="0"/>
        </c:ser>
        <c:axId val="43214738"/>
        <c:axId val="53388323"/>
      </c:line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632"/>
        <c:crossesAt val="1"/>
        <c:crossBetween val="between"/>
        <c:dispUnits/>
      </c:valAx>
      <c:catAx>
        <c:axId val="43214738"/>
        <c:scaling>
          <c:orientation val="minMax"/>
        </c:scaling>
        <c:axPos val="b"/>
        <c:delete val="1"/>
        <c:majorTickMark val="out"/>
        <c:minorTickMark val="none"/>
        <c:tickLblPos val="nextTo"/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47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8"/>
          <c:y val="0.3655"/>
          <c:w val="0.303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21</xdr:row>
      <xdr:rowOff>123825</xdr:rowOff>
    </xdr:from>
    <xdr:to>
      <xdr:col>6</xdr:col>
      <xdr:colOff>1181100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3409950" y="4886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sn210ch02Finish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G"/>
      <sheetName val="RData"/>
      <sheetName val="Topics"/>
      <sheetName val="Data"/>
      <sheetName val="(1-4)"/>
      <sheetName val="(5-8)"/>
      <sheetName val="(9-10)"/>
      <sheetName val="(11-12)"/>
      <sheetName val="(13)"/>
      <sheetName val="(14-15)"/>
      <sheetName val="(16-20)"/>
      <sheetName val="(21.1)"/>
      <sheetName val="(21.2)"/>
      <sheetName val="(21.3)"/>
      <sheetName val="(21.4)"/>
      <sheetName val="(21.5)"/>
      <sheetName val="(22-26)"/>
      <sheetName val="(27)"/>
      <sheetName val="(28)"/>
      <sheetName val="(29)"/>
      <sheetName val="(30)"/>
      <sheetName val="(31)"/>
      <sheetName val="SD(2)"/>
      <sheetName val="SD(3)"/>
      <sheetName val="SD(4)"/>
      <sheetName val="DAHistogram"/>
      <sheetName val="(32)"/>
    </sheetNames>
    <sheetDataSet>
      <sheetData sheetId="2">
        <row r="1">
          <cell r="A1" t="str">
            <v>Item Number</v>
          </cell>
          <cell r="B1" t="str">
            <v>Topic</v>
          </cell>
          <cell r="C1" t="str">
            <v>Excel Feature</v>
          </cell>
          <cell r="D1" t="str">
            <v>Data Type</v>
          </cell>
          <cell r="E1" t="str">
            <v>Type Of Descriptive Statistic</v>
          </cell>
          <cell r="F1" t="str">
            <v>Number of Variables</v>
          </cell>
        </row>
        <row r="2">
          <cell r="A2">
            <v>1</v>
          </cell>
          <cell r="B2" t="str">
            <v>Frequency Distribution</v>
          </cell>
          <cell r="C2" t="str">
            <v>Formula</v>
          </cell>
          <cell r="D2" t="str">
            <v>Categorical Data</v>
          </cell>
          <cell r="E2" t="str">
            <v>Tabular</v>
          </cell>
          <cell r="F2">
            <v>1</v>
          </cell>
        </row>
        <row r="3">
          <cell r="A3">
            <v>2</v>
          </cell>
          <cell r="B3" t="str">
            <v>Relative Frequency Distribution</v>
          </cell>
          <cell r="C3" t="str">
            <v>Formula</v>
          </cell>
          <cell r="D3" t="str">
            <v>Categorical Data</v>
          </cell>
          <cell r="E3" t="str">
            <v>Tabular</v>
          </cell>
          <cell r="F3">
            <v>1</v>
          </cell>
        </row>
        <row r="4">
          <cell r="A4">
            <v>3</v>
          </cell>
          <cell r="B4" t="str">
            <v>Percent Frequency Distribution</v>
          </cell>
          <cell r="C4" t="str">
            <v>Formula</v>
          </cell>
          <cell r="D4" t="str">
            <v>Categorical Data</v>
          </cell>
          <cell r="E4" t="str">
            <v>Tabular</v>
          </cell>
          <cell r="F4">
            <v>1</v>
          </cell>
        </row>
        <row r="5">
          <cell r="A5">
            <v>4</v>
          </cell>
          <cell r="B5" t="str">
            <v>Column Chart From Frequency Distribution Made With Formula</v>
          </cell>
          <cell r="C5" t="str">
            <v>Chart</v>
          </cell>
          <cell r="D5" t="str">
            <v>Categorical Data</v>
          </cell>
          <cell r="E5" t="str">
            <v>Graphical</v>
          </cell>
          <cell r="F5">
            <v>1</v>
          </cell>
        </row>
        <row r="6">
          <cell r="A6">
            <v>5</v>
          </cell>
          <cell r="B6" t="str">
            <v>Frequency Distribution</v>
          </cell>
          <cell r="C6" t="str">
            <v>Pivot Table</v>
          </cell>
          <cell r="D6" t="str">
            <v>Categorical Data</v>
          </cell>
          <cell r="E6" t="str">
            <v>Tabular</v>
          </cell>
          <cell r="F6">
            <v>1</v>
          </cell>
        </row>
        <row r="7">
          <cell r="A7">
            <v>6</v>
          </cell>
          <cell r="B7" t="str">
            <v>Relative Frequency Distribution</v>
          </cell>
          <cell r="C7" t="str">
            <v>Pivot Table</v>
          </cell>
          <cell r="D7" t="str">
            <v>Categorical Data</v>
          </cell>
          <cell r="E7" t="str">
            <v>Tabular</v>
          </cell>
          <cell r="F7">
            <v>1</v>
          </cell>
        </row>
        <row r="8">
          <cell r="A8">
            <v>7</v>
          </cell>
          <cell r="B8" t="str">
            <v>Percent Frequency Distribution</v>
          </cell>
          <cell r="C8" t="str">
            <v>Pivot Table</v>
          </cell>
          <cell r="D8" t="str">
            <v>Categorical Data</v>
          </cell>
          <cell r="E8" t="str">
            <v>Tabular</v>
          </cell>
          <cell r="F8">
            <v>1</v>
          </cell>
        </row>
        <row r="9">
          <cell r="A9">
            <v>8</v>
          </cell>
          <cell r="B9" t="str">
            <v>Pie Chart From Percent Frequency Distribution Made With Pivot Table</v>
          </cell>
          <cell r="C9" t="str">
            <v>Chart</v>
          </cell>
          <cell r="D9" t="str">
            <v>Categorical Data</v>
          </cell>
          <cell r="E9" t="str">
            <v>Graphical</v>
          </cell>
          <cell r="F9">
            <v>1</v>
          </cell>
        </row>
        <row r="10">
          <cell r="A10">
            <v>9</v>
          </cell>
          <cell r="B10" t="str">
            <v>Cross Tabulation</v>
          </cell>
          <cell r="C10" t="str">
            <v>Pivot Table</v>
          </cell>
          <cell r="D10" t="str">
            <v>Categorical Data</v>
          </cell>
          <cell r="E10" t="str">
            <v>Tabular</v>
          </cell>
          <cell r="F10">
            <v>2</v>
          </cell>
        </row>
        <row r="11">
          <cell r="A11">
            <v>10</v>
          </cell>
          <cell r="B11" t="str">
            <v>Percentage Cross Tabulation </v>
          </cell>
          <cell r="C11" t="str">
            <v>Pivot Table</v>
          </cell>
          <cell r="D11" t="str">
            <v>Categorical Data</v>
          </cell>
          <cell r="E11" t="str">
            <v>Tabular</v>
          </cell>
          <cell r="F11">
            <v>2</v>
          </cell>
        </row>
        <row r="12">
          <cell r="A12">
            <v>11</v>
          </cell>
          <cell r="B12" t="str">
            <v>Cross Tabulation</v>
          </cell>
          <cell r="C12" t="str">
            <v>Formula</v>
          </cell>
          <cell r="D12" t="str">
            <v>Categorical Data</v>
          </cell>
          <cell r="E12" t="str">
            <v>Tabular</v>
          </cell>
          <cell r="F12">
            <v>2</v>
          </cell>
        </row>
        <row r="13">
          <cell r="A13">
            <v>12</v>
          </cell>
          <cell r="B13" t="str">
            <v>Percentage Cross Tabulation </v>
          </cell>
          <cell r="C13" t="str">
            <v>Formula</v>
          </cell>
          <cell r="D13" t="str">
            <v>Categorical Data</v>
          </cell>
          <cell r="E13" t="str">
            <v>Tabular</v>
          </cell>
          <cell r="F13">
            <v>2</v>
          </cell>
        </row>
        <row r="14">
          <cell r="A14">
            <v>13</v>
          </cell>
          <cell r="B14" t="str">
            <v>Pareto Chart</v>
          </cell>
          <cell r="C14" t="str">
            <v>Chart</v>
          </cell>
          <cell r="D14" t="str">
            <v>Categorical Data</v>
          </cell>
          <cell r="E14" t="str">
            <v>Graphical</v>
          </cell>
          <cell r="F14">
            <v>1</v>
          </cell>
        </row>
        <row r="15">
          <cell r="A15">
            <v>14</v>
          </cell>
          <cell r="B15" t="str">
            <v>Using Other Categories</v>
          </cell>
          <cell r="C15" t="str">
            <v>Formula</v>
          </cell>
          <cell r="D15" t="str">
            <v>Categorical Data</v>
          </cell>
          <cell r="E15" t="str">
            <v>Tabular</v>
          </cell>
          <cell r="F15">
            <v>1</v>
          </cell>
        </row>
        <row r="16">
          <cell r="A16">
            <v>15</v>
          </cell>
          <cell r="B16" t="str">
            <v>Using Other Categories</v>
          </cell>
          <cell r="C16" t="str">
            <v>Pivot Table</v>
          </cell>
          <cell r="D16" t="str">
            <v>Categorical Data</v>
          </cell>
          <cell r="E16" t="str">
            <v>Tabular</v>
          </cell>
          <cell r="F16">
            <v>1</v>
          </cell>
        </row>
        <row r="17">
          <cell r="A17">
            <v>16</v>
          </cell>
          <cell r="B17" t="str">
            <v>Frequency Distribution</v>
          </cell>
          <cell r="C17" t="str">
            <v>Formula</v>
          </cell>
          <cell r="D17" t="str">
            <v>Quantitative Data</v>
          </cell>
          <cell r="E17" t="str">
            <v>Tabular</v>
          </cell>
          <cell r="F17">
            <v>1</v>
          </cell>
        </row>
        <row r="18">
          <cell r="A18">
            <v>17</v>
          </cell>
          <cell r="B18" t="str">
            <v>Relative &amp; Percent Frequency Distribution</v>
          </cell>
          <cell r="C18" t="str">
            <v>Formula</v>
          </cell>
          <cell r="D18" t="str">
            <v>Quantitative Data</v>
          </cell>
          <cell r="E18" t="str">
            <v>Tabular</v>
          </cell>
          <cell r="F18">
            <v>1</v>
          </cell>
        </row>
        <row r="19">
          <cell r="A19">
            <v>18</v>
          </cell>
          <cell r="B19" t="str">
            <v>Cumulative &amp; Percent Cumulative Frequency Distribution </v>
          </cell>
          <cell r="C19" t="str">
            <v>Formula</v>
          </cell>
          <cell r="D19" t="str">
            <v>Quantitative Data</v>
          </cell>
          <cell r="E19" t="str">
            <v>Tabular</v>
          </cell>
          <cell r="F19">
            <v>1</v>
          </cell>
        </row>
        <row r="20">
          <cell r="A20">
            <v>19</v>
          </cell>
          <cell r="B20" t="str">
            <v>Histogram Chart From Frequency Distribution Made With Formula</v>
          </cell>
          <cell r="C20" t="str">
            <v>Chart</v>
          </cell>
          <cell r="D20" t="str">
            <v>Quantitative Data</v>
          </cell>
          <cell r="E20" t="str">
            <v>Graphical</v>
          </cell>
          <cell r="F20">
            <v>1</v>
          </cell>
        </row>
        <row r="21">
          <cell r="A21">
            <v>20</v>
          </cell>
          <cell r="B21" t="str">
            <v>Ogive Chart</v>
          </cell>
          <cell r="C21" t="str">
            <v>Chart</v>
          </cell>
          <cell r="D21" t="str">
            <v>Quantitative Data</v>
          </cell>
          <cell r="E21" t="str">
            <v>Graphical</v>
          </cell>
          <cell r="F21">
            <v>1</v>
          </cell>
        </row>
        <row r="22">
          <cell r="A22">
            <v>21</v>
          </cell>
          <cell r="B22" t="str">
            <v>Skew</v>
          </cell>
          <cell r="C22" t="str">
            <v>Chart</v>
          </cell>
          <cell r="D22" t="str">
            <v>Quantitative Data</v>
          </cell>
          <cell r="E22" t="str">
            <v>Graphical</v>
          </cell>
          <cell r="F22">
            <v>1</v>
          </cell>
        </row>
        <row r="23">
          <cell r="A23">
            <v>22</v>
          </cell>
          <cell r="B23" t="str">
            <v>Frequency Distribution where Source Data are Integers (Pivot Table Grouping Sees Data)</v>
          </cell>
          <cell r="C23" t="str">
            <v>Pivot Table</v>
          </cell>
          <cell r="D23" t="str">
            <v>Quantitative Data</v>
          </cell>
          <cell r="E23" t="str">
            <v>Tabular</v>
          </cell>
          <cell r="F23">
            <v>1</v>
          </cell>
        </row>
        <row r="24">
          <cell r="A24">
            <v>23</v>
          </cell>
          <cell r="B24" t="str">
            <v>Frequency Distribution where Source Data are Decimals (Pivot Table Grouping Sees Data) (Use Replace Feature to Change Pivot Table Labels)</v>
          </cell>
          <cell r="C24" t="str">
            <v>Pivot Table</v>
          </cell>
          <cell r="D24" t="str">
            <v>Quantitative Data</v>
          </cell>
          <cell r="E24" t="str">
            <v>Tabular</v>
          </cell>
          <cell r="F24">
            <v>1</v>
          </cell>
        </row>
        <row r="25">
          <cell r="A25">
            <v>24</v>
          </cell>
          <cell r="B25" t="str">
            <v>Relative Frequency Distribution</v>
          </cell>
          <cell r="C25" t="str">
            <v>Pivot Table</v>
          </cell>
          <cell r="D25" t="str">
            <v>Quantitative Data</v>
          </cell>
          <cell r="E25" t="str">
            <v>Tabular</v>
          </cell>
          <cell r="F25">
            <v>1</v>
          </cell>
        </row>
        <row r="26">
          <cell r="A26">
            <v>25</v>
          </cell>
          <cell r="B26" t="str">
            <v>Percent Frequency Distribution</v>
          </cell>
          <cell r="C26" t="str">
            <v>Pivot Table</v>
          </cell>
          <cell r="D26" t="str">
            <v>Quantitative Data</v>
          </cell>
          <cell r="E26" t="str">
            <v>Tabular</v>
          </cell>
          <cell r="F26">
            <v>1</v>
          </cell>
        </row>
        <row r="27">
          <cell r="A27">
            <v>26</v>
          </cell>
          <cell r="B27" t="str">
            <v>Histogram Chart From Frequency Distribution Made With Pivot Table</v>
          </cell>
          <cell r="C27" t="str">
            <v>Chart</v>
          </cell>
          <cell r="D27" t="str">
            <v>Quantitative Data</v>
          </cell>
          <cell r="E27" t="str">
            <v>Graphical</v>
          </cell>
          <cell r="F27">
            <v>1</v>
          </cell>
        </row>
        <row r="28">
          <cell r="A28">
            <v>27</v>
          </cell>
          <cell r="B28" t="str">
            <v>Cumulative &amp; Percent Cumulative Frequency Distribution </v>
          </cell>
          <cell r="C28" t="str">
            <v>Pivot Table</v>
          </cell>
          <cell r="D28" t="str">
            <v>Quantitative Data</v>
          </cell>
          <cell r="E28" t="str">
            <v>Tabular</v>
          </cell>
          <cell r="F28">
            <v>1</v>
          </cell>
        </row>
        <row r="29">
          <cell r="A29">
            <v>28</v>
          </cell>
          <cell r="B29" t="str">
            <v>Dot Plot Chart</v>
          </cell>
          <cell r="C29" t="str">
            <v>Formula</v>
          </cell>
          <cell r="D29" t="str">
            <v>Quantitative Data</v>
          </cell>
          <cell r="E29" t="str">
            <v>Graphical</v>
          </cell>
          <cell r="F29">
            <v>1</v>
          </cell>
        </row>
        <row r="30">
          <cell r="A30">
            <v>29</v>
          </cell>
          <cell r="B30" t="str">
            <v>Stem &amp; Leaf Chart</v>
          </cell>
          <cell r="C30" t="str">
            <v>Formula</v>
          </cell>
          <cell r="D30" t="str">
            <v>Quantitative Data</v>
          </cell>
          <cell r="E30" t="str">
            <v>Graphical</v>
          </cell>
          <cell r="F30">
            <v>1</v>
          </cell>
        </row>
        <row r="31">
          <cell r="A31">
            <v>30</v>
          </cell>
          <cell r="B31" t="str">
            <v>Cross Tabulation</v>
          </cell>
          <cell r="C31" t="str">
            <v>Pivot Table</v>
          </cell>
          <cell r="D31" t="str">
            <v>Quantitative Data</v>
          </cell>
          <cell r="E31" t="str">
            <v>Tabular</v>
          </cell>
          <cell r="F31">
            <v>2</v>
          </cell>
        </row>
        <row r="32">
          <cell r="A32">
            <v>31</v>
          </cell>
          <cell r="B32" t="str">
            <v>Scatter Diagram</v>
          </cell>
          <cell r="C32" t="str">
            <v>Chart</v>
          </cell>
          <cell r="D32" t="str">
            <v>Quantitative Data</v>
          </cell>
          <cell r="E32" t="str">
            <v>Graphical</v>
          </cell>
          <cell r="F32">
            <v>2</v>
          </cell>
        </row>
        <row r="33">
          <cell r="A33">
            <v>32</v>
          </cell>
          <cell r="B33" t="str">
            <v>Data Analysis Add-in: Frequency Distribution, Histogram &amp; Percent Cumulative Chart (and creating labels)</v>
          </cell>
          <cell r="C33" t="str">
            <v>Data Analysis</v>
          </cell>
          <cell r="D33" t="str">
            <v>Quantitative Data</v>
          </cell>
          <cell r="E33" t="str">
            <v>Tabular &amp; Graphical</v>
          </cell>
          <cell r="F33">
            <v>1</v>
          </cell>
        </row>
      </sheetData>
      <sheetData sheetId="10">
        <row r="21">
          <cell r="C21">
            <v>21</v>
          </cell>
        </row>
        <row r="22">
          <cell r="C22">
            <v>57</v>
          </cell>
        </row>
        <row r="23">
          <cell r="C23">
            <v>25</v>
          </cell>
        </row>
        <row r="24">
          <cell r="C24">
            <v>38</v>
          </cell>
        </row>
        <row r="25">
          <cell r="C25">
            <v>22</v>
          </cell>
        </row>
        <row r="26">
          <cell r="C26">
            <v>29</v>
          </cell>
        </row>
        <row r="27">
          <cell r="C27">
            <v>18</v>
          </cell>
        </row>
        <row r="28">
          <cell r="C28">
            <v>64</v>
          </cell>
        </row>
        <row r="29">
          <cell r="C29">
            <v>27</v>
          </cell>
        </row>
        <row r="30">
          <cell r="C30">
            <v>22</v>
          </cell>
        </row>
        <row r="31">
          <cell r="C31">
            <v>39</v>
          </cell>
        </row>
        <row r="32">
          <cell r="C32">
            <v>61</v>
          </cell>
        </row>
        <row r="33">
          <cell r="C33">
            <v>18</v>
          </cell>
        </row>
        <row r="34">
          <cell r="C34">
            <v>22</v>
          </cell>
        </row>
        <row r="35">
          <cell r="C35">
            <v>52</v>
          </cell>
        </row>
        <row r="36">
          <cell r="C36">
            <v>22</v>
          </cell>
        </row>
        <row r="37">
          <cell r="C37">
            <v>18</v>
          </cell>
        </row>
        <row r="38">
          <cell r="C38">
            <v>55</v>
          </cell>
        </row>
        <row r="39">
          <cell r="C39">
            <v>20</v>
          </cell>
        </row>
        <row r="40">
          <cell r="C40">
            <v>42</v>
          </cell>
        </row>
        <row r="41">
          <cell r="C41">
            <v>30</v>
          </cell>
        </row>
        <row r="42">
          <cell r="C42">
            <v>64</v>
          </cell>
        </row>
        <row r="43">
          <cell r="C43">
            <v>63</v>
          </cell>
        </row>
        <row r="44">
          <cell r="C44">
            <v>41</v>
          </cell>
        </row>
        <row r="45">
          <cell r="C45">
            <v>21</v>
          </cell>
        </row>
        <row r="46">
          <cell r="C46">
            <v>63</v>
          </cell>
        </row>
        <row r="47">
          <cell r="C47">
            <v>54</v>
          </cell>
        </row>
        <row r="48">
          <cell r="C48">
            <v>18</v>
          </cell>
        </row>
        <row r="49">
          <cell r="C49">
            <v>26</v>
          </cell>
        </row>
        <row r="50">
          <cell r="C50">
            <v>59</v>
          </cell>
        </row>
        <row r="51">
          <cell r="C51">
            <v>30</v>
          </cell>
        </row>
        <row r="52">
          <cell r="C52">
            <v>64</v>
          </cell>
        </row>
        <row r="53">
          <cell r="C53">
            <v>30</v>
          </cell>
        </row>
        <row r="54">
          <cell r="C54">
            <v>41</v>
          </cell>
        </row>
        <row r="55">
          <cell r="C55">
            <v>23</v>
          </cell>
        </row>
        <row r="56">
          <cell r="C56">
            <v>52</v>
          </cell>
        </row>
        <row r="57">
          <cell r="C57">
            <v>18</v>
          </cell>
        </row>
        <row r="58">
          <cell r="C58">
            <v>32</v>
          </cell>
        </row>
        <row r="59">
          <cell r="C59">
            <v>22</v>
          </cell>
        </row>
        <row r="60">
          <cell r="C60">
            <v>29</v>
          </cell>
        </row>
        <row r="61">
          <cell r="C61">
            <v>25</v>
          </cell>
        </row>
        <row r="62">
          <cell r="C62">
            <v>63</v>
          </cell>
        </row>
        <row r="63">
          <cell r="C63">
            <v>26</v>
          </cell>
        </row>
        <row r="64">
          <cell r="C64">
            <v>31</v>
          </cell>
        </row>
        <row r="65">
          <cell r="C65">
            <v>23</v>
          </cell>
        </row>
        <row r="66">
          <cell r="C66">
            <v>42</v>
          </cell>
        </row>
        <row r="67">
          <cell r="C67">
            <v>28</v>
          </cell>
        </row>
        <row r="68">
          <cell r="C68">
            <v>23</v>
          </cell>
        </row>
        <row r="69">
          <cell r="C69">
            <v>19</v>
          </cell>
        </row>
        <row r="70">
          <cell r="C70">
            <v>37</v>
          </cell>
        </row>
        <row r="71">
          <cell r="C71">
            <v>38</v>
          </cell>
        </row>
        <row r="72">
          <cell r="C72">
            <v>50</v>
          </cell>
        </row>
        <row r="73">
          <cell r="C73">
            <v>26</v>
          </cell>
        </row>
        <row r="74">
          <cell r="C74">
            <v>33</v>
          </cell>
        </row>
        <row r="75">
          <cell r="C75">
            <v>59</v>
          </cell>
        </row>
        <row r="76">
          <cell r="C76">
            <v>32</v>
          </cell>
        </row>
        <row r="77">
          <cell r="C77">
            <v>27</v>
          </cell>
        </row>
        <row r="78">
          <cell r="C78">
            <v>54</v>
          </cell>
        </row>
        <row r="79">
          <cell r="C79">
            <v>63</v>
          </cell>
        </row>
        <row r="80">
          <cell r="C80">
            <v>48</v>
          </cell>
        </row>
        <row r="81">
          <cell r="C81">
            <v>29</v>
          </cell>
        </row>
        <row r="82">
          <cell r="C82">
            <v>38</v>
          </cell>
        </row>
        <row r="83">
          <cell r="C83">
            <v>24</v>
          </cell>
        </row>
        <row r="84">
          <cell r="C84">
            <v>51</v>
          </cell>
        </row>
        <row r="85">
          <cell r="C85">
            <v>25</v>
          </cell>
        </row>
        <row r="86">
          <cell r="C86">
            <v>65</v>
          </cell>
        </row>
        <row r="87">
          <cell r="C87">
            <v>35</v>
          </cell>
        </row>
        <row r="88">
          <cell r="C88">
            <v>35</v>
          </cell>
        </row>
        <row r="89">
          <cell r="C89">
            <v>21</v>
          </cell>
        </row>
        <row r="90">
          <cell r="C90">
            <v>47</v>
          </cell>
        </row>
        <row r="91">
          <cell r="C91">
            <v>62</v>
          </cell>
        </row>
        <row r="92">
          <cell r="C92">
            <v>63</v>
          </cell>
        </row>
        <row r="93">
          <cell r="C93">
            <v>23</v>
          </cell>
        </row>
        <row r="94">
          <cell r="C94">
            <v>59</v>
          </cell>
        </row>
        <row r="95">
          <cell r="C95">
            <v>48</v>
          </cell>
        </row>
        <row r="96">
          <cell r="C96">
            <v>57</v>
          </cell>
        </row>
        <row r="97">
          <cell r="C97">
            <v>19</v>
          </cell>
        </row>
        <row r="98">
          <cell r="C98">
            <v>48</v>
          </cell>
        </row>
        <row r="99">
          <cell r="C99">
            <v>21</v>
          </cell>
        </row>
        <row r="100">
          <cell r="C100">
            <v>40</v>
          </cell>
        </row>
        <row r="101">
          <cell r="C101">
            <v>25</v>
          </cell>
        </row>
        <row r="102">
          <cell r="C102">
            <v>59</v>
          </cell>
        </row>
        <row r="103">
          <cell r="C103">
            <v>57</v>
          </cell>
        </row>
        <row r="104">
          <cell r="C104">
            <v>56</v>
          </cell>
        </row>
        <row r="105">
          <cell r="C105">
            <v>19</v>
          </cell>
        </row>
        <row r="106">
          <cell r="C106">
            <v>54</v>
          </cell>
        </row>
        <row r="107">
          <cell r="C107">
            <v>65</v>
          </cell>
        </row>
        <row r="108">
          <cell r="C108">
            <v>25</v>
          </cell>
        </row>
        <row r="109">
          <cell r="C109">
            <v>30</v>
          </cell>
        </row>
        <row r="110">
          <cell r="C110">
            <v>57</v>
          </cell>
        </row>
        <row r="111">
          <cell r="C111">
            <v>43</v>
          </cell>
        </row>
        <row r="112">
          <cell r="C112">
            <v>44</v>
          </cell>
        </row>
        <row r="113">
          <cell r="C113">
            <v>21</v>
          </cell>
        </row>
        <row r="114">
          <cell r="C114">
            <v>20</v>
          </cell>
        </row>
        <row r="115">
          <cell r="C115">
            <v>49</v>
          </cell>
        </row>
        <row r="116">
          <cell r="C116">
            <v>37</v>
          </cell>
        </row>
        <row r="117">
          <cell r="C117">
            <v>26</v>
          </cell>
        </row>
        <row r="118">
          <cell r="C118">
            <v>62</v>
          </cell>
        </row>
        <row r="119">
          <cell r="C119">
            <v>38</v>
          </cell>
        </row>
        <row r="120">
          <cell r="C120">
            <v>55</v>
          </cell>
        </row>
        <row r="121">
          <cell r="C121">
            <v>24</v>
          </cell>
        </row>
        <row r="122">
          <cell r="C122">
            <v>30</v>
          </cell>
        </row>
        <row r="123">
          <cell r="C123">
            <v>39</v>
          </cell>
        </row>
        <row r="124">
          <cell r="C124">
            <v>59</v>
          </cell>
        </row>
        <row r="125">
          <cell r="C125">
            <v>26</v>
          </cell>
        </row>
        <row r="126">
          <cell r="C126">
            <v>33</v>
          </cell>
        </row>
        <row r="127">
          <cell r="C127">
            <v>20</v>
          </cell>
        </row>
        <row r="128">
          <cell r="C128">
            <v>18</v>
          </cell>
        </row>
        <row r="129">
          <cell r="C129">
            <v>19</v>
          </cell>
        </row>
        <row r="130">
          <cell r="C130">
            <v>61</v>
          </cell>
        </row>
        <row r="131">
          <cell r="C131">
            <v>39</v>
          </cell>
        </row>
        <row r="132">
          <cell r="C132">
            <v>52</v>
          </cell>
        </row>
        <row r="133">
          <cell r="C133">
            <v>20</v>
          </cell>
        </row>
        <row r="134">
          <cell r="C134">
            <v>50</v>
          </cell>
        </row>
        <row r="135">
          <cell r="C135">
            <v>29</v>
          </cell>
        </row>
        <row r="136">
          <cell r="C136">
            <v>55</v>
          </cell>
        </row>
        <row r="137">
          <cell r="C137">
            <v>18</v>
          </cell>
        </row>
        <row r="138">
          <cell r="C138">
            <v>39</v>
          </cell>
        </row>
        <row r="139">
          <cell r="C139">
            <v>35</v>
          </cell>
        </row>
        <row r="140">
          <cell r="C140">
            <v>38</v>
          </cell>
        </row>
        <row r="141">
          <cell r="C141">
            <v>20</v>
          </cell>
        </row>
        <row r="142">
          <cell r="C142">
            <v>60</v>
          </cell>
        </row>
        <row r="143">
          <cell r="C143">
            <v>61</v>
          </cell>
        </row>
        <row r="144">
          <cell r="C144">
            <v>62</v>
          </cell>
        </row>
        <row r="145">
          <cell r="C145">
            <v>21</v>
          </cell>
        </row>
        <row r="146">
          <cell r="C146">
            <v>40</v>
          </cell>
        </row>
        <row r="147">
          <cell r="C147">
            <v>25</v>
          </cell>
        </row>
        <row r="148">
          <cell r="C148">
            <v>50</v>
          </cell>
        </row>
        <row r="149">
          <cell r="C149">
            <v>24</v>
          </cell>
        </row>
        <row r="150">
          <cell r="C150">
            <v>28</v>
          </cell>
        </row>
        <row r="151">
          <cell r="C151">
            <v>22</v>
          </cell>
        </row>
        <row r="152">
          <cell r="C152">
            <v>22</v>
          </cell>
        </row>
        <row r="153">
          <cell r="C153">
            <v>27</v>
          </cell>
        </row>
        <row r="154">
          <cell r="C154">
            <v>54</v>
          </cell>
        </row>
        <row r="155">
          <cell r="C155">
            <v>25</v>
          </cell>
        </row>
        <row r="156">
          <cell r="C156">
            <v>25</v>
          </cell>
        </row>
        <row r="157">
          <cell r="C157">
            <v>30</v>
          </cell>
        </row>
        <row r="158">
          <cell r="C158">
            <v>59</v>
          </cell>
        </row>
        <row r="159">
          <cell r="C159">
            <v>51</v>
          </cell>
        </row>
        <row r="160">
          <cell r="C160">
            <v>38</v>
          </cell>
        </row>
        <row r="161">
          <cell r="C161">
            <v>28</v>
          </cell>
        </row>
        <row r="162">
          <cell r="C162">
            <v>30</v>
          </cell>
        </row>
        <row r="163">
          <cell r="C163">
            <v>43</v>
          </cell>
        </row>
        <row r="164">
          <cell r="C164">
            <v>42</v>
          </cell>
        </row>
        <row r="165">
          <cell r="C165">
            <v>24</v>
          </cell>
        </row>
        <row r="166">
          <cell r="C166">
            <v>47</v>
          </cell>
        </row>
        <row r="167">
          <cell r="C167">
            <v>23</v>
          </cell>
        </row>
        <row r="168">
          <cell r="C168">
            <v>59</v>
          </cell>
        </row>
        <row r="169">
          <cell r="C169">
            <v>22</v>
          </cell>
        </row>
        <row r="170">
          <cell r="C170">
            <v>27</v>
          </cell>
        </row>
        <row r="171">
          <cell r="C171">
            <v>65</v>
          </cell>
        </row>
        <row r="172">
          <cell r="C172">
            <v>27</v>
          </cell>
        </row>
        <row r="173">
          <cell r="C173">
            <v>27</v>
          </cell>
        </row>
        <row r="174">
          <cell r="C174">
            <v>28</v>
          </cell>
        </row>
        <row r="175">
          <cell r="C175">
            <v>22</v>
          </cell>
        </row>
        <row r="176">
          <cell r="C176">
            <v>42</v>
          </cell>
        </row>
        <row r="177">
          <cell r="C177">
            <v>25</v>
          </cell>
        </row>
        <row r="178">
          <cell r="C178">
            <v>41</v>
          </cell>
        </row>
        <row r="179">
          <cell r="C179">
            <v>46</v>
          </cell>
        </row>
        <row r="180">
          <cell r="C180">
            <v>41</v>
          </cell>
        </row>
        <row r="181">
          <cell r="C181">
            <v>29</v>
          </cell>
        </row>
        <row r="182">
          <cell r="C182">
            <v>50</v>
          </cell>
        </row>
        <row r="183">
          <cell r="C183">
            <v>50</v>
          </cell>
        </row>
        <row r="184">
          <cell r="C184">
            <v>34</v>
          </cell>
        </row>
        <row r="185">
          <cell r="C185">
            <v>24</v>
          </cell>
        </row>
        <row r="186">
          <cell r="C186">
            <v>29</v>
          </cell>
        </row>
        <row r="187">
          <cell r="C187">
            <v>35</v>
          </cell>
        </row>
        <row r="188">
          <cell r="C188">
            <v>24</v>
          </cell>
        </row>
        <row r="189">
          <cell r="C189">
            <v>23</v>
          </cell>
        </row>
        <row r="190">
          <cell r="C190">
            <v>31</v>
          </cell>
        </row>
        <row r="191">
          <cell r="C191">
            <v>24</v>
          </cell>
        </row>
        <row r="192">
          <cell r="C192">
            <v>30</v>
          </cell>
        </row>
        <row r="193">
          <cell r="C193">
            <v>22</v>
          </cell>
        </row>
        <row r="194">
          <cell r="C194">
            <v>43</v>
          </cell>
        </row>
        <row r="195">
          <cell r="C195">
            <v>55</v>
          </cell>
        </row>
        <row r="196">
          <cell r="C196">
            <v>38</v>
          </cell>
        </row>
        <row r="197">
          <cell r="C197">
            <v>28</v>
          </cell>
        </row>
        <row r="198">
          <cell r="C198">
            <v>30</v>
          </cell>
        </row>
        <row r="199">
          <cell r="C199">
            <v>35</v>
          </cell>
        </row>
        <row r="200">
          <cell r="C200">
            <v>41</v>
          </cell>
        </row>
        <row r="201">
          <cell r="C201">
            <v>28</v>
          </cell>
        </row>
        <row r="202">
          <cell r="C202">
            <v>65</v>
          </cell>
        </row>
        <row r="203">
          <cell r="C203">
            <v>20</v>
          </cell>
        </row>
        <row r="204">
          <cell r="C204">
            <v>39</v>
          </cell>
        </row>
        <row r="205">
          <cell r="C205">
            <v>19</v>
          </cell>
        </row>
        <row r="206">
          <cell r="C206">
            <v>64</v>
          </cell>
        </row>
        <row r="207">
          <cell r="C207">
            <v>42</v>
          </cell>
        </row>
        <row r="208">
          <cell r="C208">
            <v>24</v>
          </cell>
        </row>
        <row r="209">
          <cell r="C209">
            <v>24</v>
          </cell>
        </row>
        <row r="210">
          <cell r="C210">
            <v>18</v>
          </cell>
        </row>
        <row r="211">
          <cell r="C211">
            <v>36</v>
          </cell>
        </row>
        <row r="212">
          <cell r="C212">
            <v>61</v>
          </cell>
        </row>
        <row r="213">
          <cell r="C213">
            <v>22</v>
          </cell>
        </row>
        <row r="214">
          <cell r="C214">
            <v>55</v>
          </cell>
        </row>
        <row r="215">
          <cell r="C215">
            <v>27</v>
          </cell>
        </row>
        <row r="216">
          <cell r="C216">
            <v>49</v>
          </cell>
        </row>
        <row r="217">
          <cell r="C217">
            <v>29</v>
          </cell>
        </row>
        <row r="218">
          <cell r="C218">
            <v>33</v>
          </cell>
        </row>
        <row r="219">
          <cell r="C219">
            <v>52</v>
          </cell>
        </row>
        <row r="220">
          <cell r="C220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5"/>
  <cols>
    <col min="1" max="1" width="2.7109375" style="0" bestFit="1" customWidth="1"/>
    <col min="2" max="2" width="10.7109375" style="0" bestFit="1" customWidth="1"/>
    <col min="4" max="4" width="11.140625" style="0" customWidth="1"/>
    <col min="5" max="5" width="10.00390625" style="0" customWidth="1"/>
    <col min="6" max="6" width="12.57421875" style="0" bestFit="1" customWidth="1"/>
  </cols>
  <sheetData>
    <row r="1" spans="1:7" ht="45">
      <c r="A1" s="4" t="str">
        <f>ROW()&amp;")"</f>
        <v>1)</v>
      </c>
      <c r="B1" s="1" t="s">
        <v>7</v>
      </c>
      <c r="C1" s="2"/>
      <c r="D1" s="2"/>
      <c r="E1" s="2"/>
      <c r="F1" s="2"/>
      <c r="G1" s="3"/>
    </row>
    <row r="2" spans="1:7" ht="60">
      <c r="A2" s="4" t="str">
        <f>ROW()&amp;")"</f>
        <v>2)</v>
      </c>
      <c r="B2" s="1" t="s">
        <v>6</v>
      </c>
      <c r="C2" s="2"/>
      <c r="D2" s="2"/>
      <c r="E2" s="2"/>
      <c r="F2" s="2"/>
      <c r="G2" s="3"/>
    </row>
    <row r="4" spans="2:3" ht="26.25">
      <c r="B4" s="13" t="s">
        <v>5</v>
      </c>
      <c r="C4" s="14">
        <v>1</v>
      </c>
    </row>
    <row r="5" spans="2:6" ht="15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</row>
    <row r="6" spans="2:6" ht="15">
      <c r="B6" s="7">
        <v>39664</v>
      </c>
      <c r="C6" s="8">
        <f aca="true" ca="1" t="shared" si="0" ref="C6:C13">RANDBETWEEN(10,100)</f>
        <v>46</v>
      </c>
      <c r="D6" s="9" t="str">
        <f aca="true" ca="1" t="shared" si="1" ref="D6:D13">CHOOSE(RANDBETWEEN(1,3),"Suiox","Joel","Tina")</f>
        <v>Tina</v>
      </c>
      <c r="E6" s="9" t="str">
        <f ca="1">CHOOSE(RANDBETWEEN(1,3),"Boom","Toy","Kite")</f>
        <v>Toy</v>
      </c>
      <c r="F6" s="9" t="str">
        <f ca="1">CHOOSE(RANDBETWEEN(1,3),"IntoTheWind","KitesRUs","FlyingFun")</f>
        <v>KitesRUs</v>
      </c>
    </row>
    <row r="7" spans="2:6" ht="15">
      <c r="B7" s="10">
        <v>39665</v>
      </c>
      <c r="C7" s="11">
        <f ca="1" t="shared" si="0"/>
        <v>67</v>
      </c>
      <c r="D7" s="12" t="str">
        <f ca="1" t="shared" si="1"/>
        <v>Joel</v>
      </c>
      <c r="E7" s="12" t="str">
        <f aca="true" ca="1" t="shared" si="2" ref="E7:E13">CHOOSE(RANDBETWEEN(1,3),"Boom","Toy","Kite")</f>
        <v>Kite</v>
      </c>
      <c r="F7" s="12" t="str">
        <f aca="true" ca="1" t="shared" si="3" ref="F7:F13">CHOOSE(RANDBETWEEN(1,3),"IntoTheWind","KitesRUs","FlyingFun")</f>
        <v>KitesRUs</v>
      </c>
    </row>
    <row r="8" spans="2:6" ht="15">
      <c r="B8" s="7">
        <v>39666</v>
      </c>
      <c r="C8" s="8">
        <f ca="1" t="shared" si="0"/>
        <v>42</v>
      </c>
      <c r="D8" s="9" t="str">
        <f ca="1" t="shared" si="1"/>
        <v>Joel</v>
      </c>
      <c r="E8" s="9" t="str">
        <f ca="1" t="shared" si="2"/>
        <v>Kite</v>
      </c>
      <c r="F8" s="9" t="str">
        <f ca="1" t="shared" si="3"/>
        <v>FlyingFun</v>
      </c>
    </row>
    <row r="9" spans="2:6" ht="15">
      <c r="B9" s="10">
        <v>39667</v>
      </c>
      <c r="C9" s="11">
        <f ca="1" t="shared" si="0"/>
        <v>88</v>
      </c>
      <c r="D9" s="12" t="str">
        <f ca="1" t="shared" si="1"/>
        <v>Tina</v>
      </c>
      <c r="E9" s="12" t="str">
        <f ca="1" t="shared" si="2"/>
        <v>Toy</v>
      </c>
      <c r="F9" s="12" t="str">
        <f ca="1" t="shared" si="3"/>
        <v>IntoTheWind</v>
      </c>
    </row>
    <row r="10" spans="2:6" ht="15">
      <c r="B10" s="7">
        <v>39668</v>
      </c>
      <c r="C10" s="8">
        <f ca="1" t="shared" si="0"/>
        <v>78</v>
      </c>
      <c r="D10" s="9" t="str">
        <f ca="1" t="shared" si="1"/>
        <v>Joel</v>
      </c>
      <c r="E10" s="9" t="str">
        <f ca="1" t="shared" si="2"/>
        <v>Boom</v>
      </c>
      <c r="F10" s="9" t="str">
        <f ca="1" t="shared" si="3"/>
        <v>FlyingFun</v>
      </c>
    </row>
    <row r="11" spans="2:6" ht="15">
      <c r="B11" s="10">
        <v>39669</v>
      </c>
      <c r="C11" s="11">
        <f ca="1" t="shared" si="0"/>
        <v>25</v>
      </c>
      <c r="D11" s="12" t="str">
        <f ca="1" t="shared" si="1"/>
        <v>Joel</v>
      </c>
      <c r="E11" s="12" t="str">
        <f ca="1" t="shared" si="2"/>
        <v>Toy</v>
      </c>
      <c r="F11" s="12" t="str">
        <f ca="1" t="shared" si="3"/>
        <v>IntoTheWind</v>
      </c>
    </row>
    <row r="12" spans="2:6" ht="15">
      <c r="B12" s="7">
        <v>39670</v>
      </c>
      <c r="C12" s="8">
        <f ca="1" t="shared" si="0"/>
        <v>21</v>
      </c>
      <c r="D12" s="9" t="str">
        <f ca="1" t="shared" si="1"/>
        <v>Tina</v>
      </c>
      <c r="E12" s="9" t="str">
        <f ca="1" t="shared" si="2"/>
        <v>Boom</v>
      </c>
      <c r="F12" s="9" t="str">
        <f ca="1" t="shared" si="3"/>
        <v>IntoTheWind</v>
      </c>
    </row>
    <row r="13" spans="2:6" ht="15">
      <c r="B13" s="10">
        <v>39671</v>
      </c>
      <c r="C13" s="11">
        <f ca="1" t="shared" si="0"/>
        <v>65</v>
      </c>
      <c r="D13" s="12" t="str">
        <f ca="1" t="shared" si="1"/>
        <v>Tina</v>
      </c>
      <c r="E13" s="12" t="str">
        <f ca="1" t="shared" si="2"/>
        <v>Kite</v>
      </c>
      <c r="F13" s="12" t="str">
        <f ca="1" t="shared" si="3"/>
        <v>KitesRUs</v>
      </c>
    </row>
  </sheetData>
  <sheetProtection/>
  <conditionalFormatting sqref="B5:F13">
    <cfRule type="expression" priority="1" dxfId="0" stopIfTrue="1">
      <formula>$C$4=1</formula>
    </cfRule>
    <cfRule type="expression" priority="2" dxfId="2" stopIfTrue="1">
      <formula>$C$4=0.5</formula>
    </cfRule>
  </conditionalFormatting>
  <dataValidations count="1">
    <dataValidation type="list" allowBlank="1" showInputMessage="1" showErrorMessage="1" sqref="C4">
      <formula1>".5,1"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.7109375" style="0" bestFit="1" customWidth="1"/>
    <col min="2" max="2" width="9.7109375" style="0" bestFit="1" customWidth="1"/>
    <col min="3" max="3" width="7.7109375" style="0" bestFit="1" customWidth="1"/>
    <col min="4" max="4" width="10.00390625" style="0" customWidth="1"/>
    <col min="5" max="5" width="21.421875" style="0" customWidth="1"/>
    <col min="6" max="6" width="13.7109375" style="0" bestFit="1" customWidth="1"/>
    <col min="7" max="7" width="2.140625" style="0" customWidth="1"/>
    <col min="8" max="8" width="12.57421875" style="0" customWidth="1"/>
  </cols>
  <sheetData>
    <row r="1" spans="1:7" ht="30">
      <c r="A1" s="4" t="str">
        <f>ROW()&amp;")"</f>
        <v>1)</v>
      </c>
      <c r="B1" s="1" t="s">
        <v>124</v>
      </c>
      <c r="C1" s="2"/>
      <c r="D1" s="2"/>
      <c r="E1" s="2"/>
      <c r="F1" s="2"/>
      <c r="G1" s="3"/>
    </row>
    <row r="2" spans="1:7" ht="30">
      <c r="A2" s="4" t="str">
        <f aca="true" t="shared" si="0" ref="A2:A8">ROW()&amp;")"</f>
        <v>2)</v>
      </c>
      <c r="B2" s="1" t="s">
        <v>15</v>
      </c>
      <c r="C2" s="2"/>
      <c r="D2" s="2"/>
      <c r="E2" s="2"/>
      <c r="F2" s="2"/>
      <c r="G2" s="3"/>
    </row>
    <row r="3" spans="1:7" ht="15">
      <c r="A3" s="4" t="str">
        <f t="shared" si="0"/>
        <v>3)</v>
      </c>
      <c r="B3" s="1" t="s">
        <v>16</v>
      </c>
      <c r="C3" s="2"/>
      <c r="D3" s="2"/>
      <c r="E3" s="2"/>
      <c r="F3" s="2"/>
      <c r="G3" s="3"/>
    </row>
    <row r="4" spans="1:7" ht="45">
      <c r="A4" s="4" t="str">
        <f t="shared" si="0"/>
        <v>4)</v>
      </c>
      <c r="B4" s="1" t="s">
        <v>7</v>
      </c>
      <c r="C4" s="2"/>
      <c r="D4" s="2"/>
      <c r="E4" s="2"/>
      <c r="F4" s="2"/>
      <c r="G4" s="3"/>
    </row>
    <row r="5" spans="1:7" ht="60">
      <c r="A5" s="4" t="str">
        <f t="shared" si="0"/>
        <v>5)</v>
      </c>
      <c r="B5" s="1" t="s">
        <v>6</v>
      </c>
      <c r="C5" s="2"/>
      <c r="D5" s="2"/>
      <c r="E5" s="2"/>
      <c r="F5" s="2"/>
      <c r="G5" s="3"/>
    </row>
    <row r="6" spans="1:7" ht="15">
      <c r="A6" s="4" t="str">
        <f t="shared" si="0"/>
        <v>6)</v>
      </c>
      <c r="B6" s="1"/>
      <c r="C6" s="2"/>
      <c r="D6" s="2"/>
      <c r="E6" s="2"/>
      <c r="F6" s="2"/>
      <c r="G6" s="3"/>
    </row>
    <row r="7" spans="1:7" ht="15">
      <c r="A7" s="4" t="str">
        <f t="shared" si="0"/>
        <v>7)</v>
      </c>
      <c r="B7" s="1"/>
      <c r="C7" s="2"/>
      <c r="D7" s="2"/>
      <c r="E7" s="2"/>
      <c r="F7" s="2"/>
      <c r="G7" s="3"/>
    </row>
    <row r="8" spans="1:7" ht="15">
      <c r="A8" s="4" t="str">
        <f t="shared" si="0"/>
        <v>8)</v>
      </c>
      <c r="B8" s="1"/>
      <c r="C8" s="2"/>
      <c r="D8" s="2"/>
      <c r="E8" s="2"/>
      <c r="F8" s="2"/>
      <c r="G8" s="3"/>
    </row>
    <row r="10" spans="2:6" ht="15">
      <c r="B10" s="17" t="s">
        <v>12</v>
      </c>
      <c r="C10" s="17"/>
      <c r="D10" s="17"/>
      <c r="E10" s="17"/>
      <c r="F10" s="17"/>
    </row>
    <row r="11" spans="2:8" ht="37.5">
      <c r="B11" s="19" t="s">
        <v>0</v>
      </c>
      <c r="C11" s="19" t="s">
        <v>10</v>
      </c>
      <c r="D11" s="19" t="s">
        <v>11</v>
      </c>
      <c r="E11" s="19" t="s">
        <v>8</v>
      </c>
      <c r="F11" s="19" t="s">
        <v>9</v>
      </c>
      <c r="H11" s="19" t="s">
        <v>9</v>
      </c>
    </row>
    <row r="12" spans="2:8" ht="15">
      <c r="B12" s="16">
        <v>39663</v>
      </c>
      <c r="C12" s="5">
        <v>15</v>
      </c>
      <c r="D12" s="15" t="s">
        <v>13</v>
      </c>
      <c r="E12" s="15">
        <v>20</v>
      </c>
      <c r="F12" s="18">
        <f>IF(B12="","",SUM(E$12:E12))</f>
        <v>20</v>
      </c>
      <c r="H12" s="22">
        <f>SUM(E$12:E12)</f>
        <v>20</v>
      </c>
    </row>
    <row r="13" spans="2:8" ht="15">
      <c r="B13" s="20">
        <v>39694</v>
      </c>
      <c r="C13" s="21"/>
      <c r="D13" s="22"/>
      <c r="E13" s="22">
        <v>-10</v>
      </c>
      <c r="F13" s="18">
        <f>IF(B13="","",SUM(E$12:E13))</f>
        <v>10</v>
      </c>
      <c r="H13" s="22">
        <f>SUM(E$12:E13)</f>
        <v>10</v>
      </c>
    </row>
    <row r="14" spans="2:8" ht="15">
      <c r="B14" s="16">
        <v>39724</v>
      </c>
      <c r="C14" s="5">
        <v>16</v>
      </c>
      <c r="D14" s="15" t="s">
        <v>14</v>
      </c>
      <c r="E14" s="15">
        <v>50</v>
      </c>
      <c r="F14" s="18">
        <f>IF(B14="","",SUM(E$12:E14))</f>
        <v>60</v>
      </c>
      <c r="H14" s="22">
        <f>SUM(E$12:E14)</f>
        <v>60</v>
      </c>
    </row>
    <row r="15" spans="2:8" ht="15">
      <c r="B15" s="20">
        <v>39755</v>
      </c>
      <c r="C15" s="21"/>
      <c r="D15" s="22"/>
      <c r="E15" s="22">
        <v>-12</v>
      </c>
      <c r="F15" s="18">
        <f>IF(B15="","",SUM(E$12:E15))</f>
        <v>48</v>
      </c>
      <c r="H15" s="22">
        <f>SUM(E$12:E15)</f>
        <v>48</v>
      </c>
    </row>
    <row r="16" spans="2:8" ht="15">
      <c r="B16" s="16">
        <v>39783</v>
      </c>
      <c r="C16" s="5"/>
      <c r="D16" s="15"/>
      <c r="E16" s="15">
        <v>-5</v>
      </c>
      <c r="F16" s="18">
        <f>IF(B16="","",SUM(E$12:E16))</f>
        <v>43</v>
      </c>
      <c r="H16" s="22">
        <f>SUM(E$12:E16)</f>
        <v>43</v>
      </c>
    </row>
    <row r="17" spans="2:8" ht="15">
      <c r="B17" s="22"/>
      <c r="C17" s="21"/>
      <c r="D17" s="22"/>
      <c r="E17" s="22"/>
      <c r="F17" s="18">
        <f>IF(B17="","",SUM(E$12:E17))</f>
      </c>
      <c r="H17" s="22">
        <f>SUM(E$12:E17)</f>
        <v>43</v>
      </c>
    </row>
    <row r="18" spans="2:8" ht="15">
      <c r="B18" s="15"/>
      <c r="C18" s="5"/>
      <c r="D18" s="15"/>
      <c r="E18" s="15"/>
      <c r="F18" s="18">
        <f>IF(B18="","",SUM(E$12:E18))</f>
      </c>
      <c r="H18" s="22">
        <f>SUM(E$12:E18)</f>
        <v>43</v>
      </c>
    </row>
  </sheetData>
  <sheetProtection/>
  <conditionalFormatting sqref="H12:H18">
    <cfRule type="expression" priority="1" dxfId="6" stopIfTrue="1">
      <formula>B12=""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.7109375" style="0" bestFit="1" customWidth="1"/>
    <col min="2" max="2" width="9.140625" style="0" bestFit="1" customWidth="1"/>
    <col min="3" max="3" width="9.28125" style="0" customWidth="1"/>
    <col min="4" max="4" width="29.28125" style="0" bestFit="1" customWidth="1"/>
    <col min="5" max="5" width="27.421875" style="0" bestFit="1" customWidth="1"/>
    <col min="6" max="6" width="14.421875" style="0" customWidth="1"/>
    <col min="7" max="7" width="23.28125" style="0" customWidth="1"/>
  </cols>
  <sheetData>
    <row r="1" spans="1:6" ht="30">
      <c r="A1" s="4" t="str">
        <f>ROW()&amp;")"</f>
        <v>1)</v>
      </c>
      <c r="B1" s="1" t="s">
        <v>7</v>
      </c>
      <c r="C1" s="2"/>
      <c r="D1" s="2"/>
      <c r="E1" s="2"/>
      <c r="F1" s="3"/>
    </row>
    <row r="2" spans="1:6" ht="45">
      <c r="A2" s="4" t="str">
        <f aca="true" t="shared" si="0" ref="A2:A8">ROW()&amp;")"</f>
        <v>2)</v>
      </c>
      <c r="B2" s="1" t="s">
        <v>6</v>
      </c>
      <c r="C2" s="2"/>
      <c r="D2" s="2"/>
      <c r="E2" s="2"/>
      <c r="F2" s="3"/>
    </row>
    <row r="3" spans="1:6" ht="30">
      <c r="A3" s="4" t="str">
        <f t="shared" si="0"/>
        <v>3)</v>
      </c>
      <c r="B3" s="1" t="s">
        <v>92</v>
      </c>
      <c r="C3" s="2"/>
      <c r="D3" s="2"/>
      <c r="E3" s="2"/>
      <c r="F3" s="3"/>
    </row>
    <row r="4" spans="1:6" ht="15">
      <c r="A4" s="4" t="str">
        <f t="shared" si="0"/>
        <v>4)</v>
      </c>
      <c r="B4" s="1" t="s">
        <v>93</v>
      </c>
      <c r="C4" s="2"/>
      <c r="D4" s="2"/>
      <c r="E4" s="2"/>
      <c r="F4" s="3"/>
    </row>
    <row r="5" spans="1:6" ht="15">
      <c r="A5" s="4" t="str">
        <f t="shared" si="0"/>
        <v>5)</v>
      </c>
      <c r="B5" s="1"/>
      <c r="C5" s="2"/>
      <c r="D5" s="2"/>
      <c r="E5" s="2"/>
      <c r="F5" s="3"/>
    </row>
    <row r="6" spans="1:6" ht="15">
      <c r="A6" s="4" t="str">
        <f t="shared" si="0"/>
        <v>6)</v>
      </c>
      <c r="B6" s="1"/>
      <c r="C6" s="2"/>
      <c r="D6" s="2"/>
      <c r="E6" s="2"/>
      <c r="F6" s="3"/>
    </row>
    <row r="7" spans="1:6" ht="15">
      <c r="A7" s="4" t="str">
        <f t="shared" si="0"/>
        <v>7)</v>
      </c>
      <c r="B7" s="1"/>
      <c r="C7" s="2"/>
      <c r="D7" s="2"/>
      <c r="E7" s="2"/>
      <c r="F7" s="3"/>
    </row>
    <row r="8" spans="1:6" ht="15">
      <c r="A8" s="4" t="str">
        <f t="shared" si="0"/>
        <v>8)</v>
      </c>
      <c r="B8" s="1"/>
      <c r="C8" s="2"/>
      <c r="D8" s="2"/>
      <c r="E8" s="2"/>
      <c r="F8" s="3"/>
    </row>
    <row r="10" spans="2:7" ht="45">
      <c r="B10" s="24" t="s">
        <v>17</v>
      </c>
      <c r="C10" s="24" t="s">
        <v>18</v>
      </c>
      <c r="D10" s="24" t="s">
        <v>19</v>
      </c>
      <c r="E10" s="24" t="s">
        <v>20</v>
      </c>
      <c r="F10" s="24" t="s">
        <v>90</v>
      </c>
      <c r="G10" s="24" t="s">
        <v>91</v>
      </c>
    </row>
    <row r="11" spans="2:8" ht="15">
      <c r="B11" s="23" t="s">
        <v>21</v>
      </c>
      <c r="C11" s="23" t="s">
        <v>22</v>
      </c>
      <c r="D11" s="23" t="s">
        <v>23</v>
      </c>
      <c r="E11" s="23" t="s">
        <v>24</v>
      </c>
      <c r="F11" s="23" t="b">
        <f>ISNUMBER(MATCH(E11,$D$11:$D$33,0))</f>
        <v>1</v>
      </c>
      <c r="G11" s="23" t="b">
        <f>ISNUMBER(MATCH(D11,$E$11:$E$33,0))</f>
        <v>0</v>
      </c>
      <c r="H11" t="b">
        <f>ISNUMBER(MATCH($D11,$E$11:$E$33,0))</f>
        <v>0</v>
      </c>
    </row>
    <row r="12" spans="2:7" ht="15">
      <c r="B12" s="23" t="s">
        <v>25</v>
      </c>
      <c r="C12" s="23" t="s">
        <v>26</v>
      </c>
      <c r="D12" s="23" t="s">
        <v>24</v>
      </c>
      <c r="E12" s="23" t="s">
        <v>27</v>
      </c>
      <c r="F12" s="23" t="b">
        <f aca="true" t="shared" si="1" ref="F12:F33">ISNUMBER(MATCH(E12,$D$11:$D$33,0))</f>
        <v>1</v>
      </c>
      <c r="G12" s="23" t="b">
        <f aca="true" t="shared" si="2" ref="G12:G33">ISNUMBER(MATCH(D12,$E$11:$E$33,0))</f>
        <v>1</v>
      </c>
    </row>
    <row r="13" spans="2:7" ht="15">
      <c r="B13" s="23" t="s">
        <v>28</v>
      </c>
      <c r="C13" s="23" t="s">
        <v>29</v>
      </c>
      <c r="D13" s="23" t="s">
        <v>30</v>
      </c>
      <c r="E13" s="23" t="s">
        <v>31</v>
      </c>
      <c r="F13" s="23" t="b">
        <f t="shared" si="1"/>
        <v>1</v>
      </c>
      <c r="G13" s="23" t="b">
        <f t="shared" si="2"/>
        <v>0</v>
      </c>
    </row>
    <row r="14" spans="2:7" ht="15">
      <c r="B14" s="23" t="s">
        <v>32</v>
      </c>
      <c r="C14" s="23" t="s">
        <v>33</v>
      </c>
      <c r="D14" s="23" t="s">
        <v>34</v>
      </c>
      <c r="E14" s="23" t="s">
        <v>35</v>
      </c>
      <c r="F14" s="23" t="b">
        <f t="shared" si="1"/>
        <v>1</v>
      </c>
      <c r="G14" s="23" t="b">
        <f t="shared" si="2"/>
        <v>0</v>
      </c>
    </row>
    <row r="15" spans="2:7" ht="15">
      <c r="B15" s="23" t="s">
        <v>36</v>
      </c>
      <c r="C15" s="23" t="s">
        <v>37</v>
      </c>
      <c r="D15" s="23" t="s">
        <v>38</v>
      </c>
      <c r="E15" s="23"/>
      <c r="F15" s="23" t="b">
        <f t="shared" si="1"/>
        <v>0</v>
      </c>
      <c r="G15" s="23" t="b">
        <f t="shared" si="2"/>
        <v>0</v>
      </c>
    </row>
    <row r="16" spans="2:7" ht="15">
      <c r="B16" s="23" t="s">
        <v>39</v>
      </c>
      <c r="C16" s="23" t="s">
        <v>40</v>
      </c>
      <c r="D16" s="23" t="s">
        <v>41</v>
      </c>
      <c r="E16" s="23"/>
      <c r="F16" s="23" t="b">
        <f t="shared" si="1"/>
        <v>0</v>
      </c>
      <c r="G16" s="23" t="b">
        <f t="shared" si="2"/>
        <v>0</v>
      </c>
    </row>
    <row r="17" spans="2:7" ht="15">
      <c r="B17" s="23" t="s">
        <v>42</v>
      </c>
      <c r="C17" s="23" t="s">
        <v>43</v>
      </c>
      <c r="D17" s="23" t="s">
        <v>44</v>
      </c>
      <c r="E17" s="23"/>
      <c r="F17" s="23" t="b">
        <f t="shared" si="1"/>
        <v>0</v>
      </c>
      <c r="G17" s="23" t="b">
        <f t="shared" si="2"/>
        <v>0</v>
      </c>
    </row>
    <row r="18" spans="2:7" ht="15">
      <c r="B18" s="23" t="s">
        <v>45</v>
      </c>
      <c r="C18" s="23" t="s">
        <v>46</v>
      </c>
      <c r="D18" s="23" t="s">
        <v>47</v>
      </c>
      <c r="E18" s="23"/>
      <c r="F18" s="23" t="b">
        <f t="shared" si="1"/>
        <v>0</v>
      </c>
      <c r="G18" s="23" t="b">
        <f t="shared" si="2"/>
        <v>0</v>
      </c>
    </row>
    <row r="19" spans="2:7" ht="15">
      <c r="B19" s="23" t="s">
        <v>48</v>
      </c>
      <c r="C19" s="23" t="s">
        <v>49</v>
      </c>
      <c r="D19" s="23" t="s">
        <v>27</v>
      </c>
      <c r="E19" s="23"/>
      <c r="F19" s="23" t="b">
        <f t="shared" si="1"/>
        <v>0</v>
      </c>
      <c r="G19" s="23" t="b">
        <f t="shared" si="2"/>
        <v>1</v>
      </c>
    </row>
    <row r="20" spans="2:7" ht="15">
      <c r="B20" s="23" t="s">
        <v>50</v>
      </c>
      <c r="C20" s="23" t="s">
        <v>51</v>
      </c>
      <c r="D20" s="23" t="s">
        <v>52</v>
      </c>
      <c r="E20" s="23"/>
      <c r="F20" s="23" t="b">
        <f t="shared" si="1"/>
        <v>0</v>
      </c>
      <c r="G20" s="23" t="b">
        <f t="shared" si="2"/>
        <v>0</v>
      </c>
    </row>
    <row r="21" spans="2:7" ht="15">
      <c r="B21" s="23" t="s">
        <v>53</v>
      </c>
      <c r="C21" s="23" t="s">
        <v>54</v>
      </c>
      <c r="D21" s="23" t="s">
        <v>55</v>
      </c>
      <c r="E21" s="23"/>
      <c r="F21" s="23" t="b">
        <f t="shared" si="1"/>
        <v>0</v>
      </c>
      <c r="G21" s="23" t="b">
        <f t="shared" si="2"/>
        <v>0</v>
      </c>
    </row>
    <row r="22" spans="2:7" ht="15">
      <c r="B22" s="23" t="s">
        <v>56</v>
      </c>
      <c r="C22" s="23" t="s">
        <v>57</v>
      </c>
      <c r="D22" s="23" t="s">
        <v>58</v>
      </c>
      <c r="E22" s="23"/>
      <c r="F22" s="23" t="b">
        <f t="shared" si="1"/>
        <v>0</v>
      </c>
      <c r="G22" s="23" t="b">
        <f t="shared" si="2"/>
        <v>0</v>
      </c>
    </row>
    <row r="23" spans="2:7" ht="15">
      <c r="B23" s="23" t="s">
        <v>59</v>
      </c>
      <c r="C23" s="23" t="s">
        <v>60</v>
      </c>
      <c r="D23" s="23" t="s">
        <v>61</v>
      </c>
      <c r="E23" s="23"/>
      <c r="F23" s="23" t="b">
        <f t="shared" si="1"/>
        <v>0</v>
      </c>
      <c r="G23" s="23" t="b">
        <f t="shared" si="2"/>
        <v>0</v>
      </c>
    </row>
    <row r="24" spans="2:7" ht="15">
      <c r="B24" s="23" t="s">
        <v>62</v>
      </c>
      <c r="C24" s="23" t="s">
        <v>63</v>
      </c>
      <c r="D24" s="23" t="s">
        <v>64</v>
      </c>
      <c r="E24" s="23"/>
      <c r="F24" s="23" t="b">
        <f t="shared" si="1"/>
        <v>0</v>
      </c>
      <c r="G24" s="23" t="b">
        <f t="shared" si="2"/>
        <v>0</v>
      </c>
    </row>
    <row r="25" spans="2:7" ht="15">
      <c r="B25" s="23" t="s">
        <v>65</v>
      </c>
      <c r="C25" s="23" t="s">
        <v>66</v>
      </c>
      <c r="D25" s="23" t="s">
        <v>67</v>
      </c>
      <c r="E25" s="23"/>
      <c r="F25" s="23" t="b">
        <f t="shared" si="1"/>
        <v>0</v>
      </c>
      <c r="G25" s="23" t="b">
        <f t="shared" si="2"/>
        <v>0</v>
      </c>
    </row>
    <row r="26" spans="2:7" ht="15">
      <c r="B26" s="23" t="s">
        <v>68</v>
      </c>
      <c r="C26" s="23" t="s">
        <v>69</v>
      </c>
      <c r="D26" s="23" t="s">
        <v>70</v>
      </c>
      <c r="E26" s="23"/>
      <c r="F26" s="23" t="b">
        <f t="shared" si="1"/>
        <v>0</v>
      </c>
      <c r="G26" s="23" t="b">
        <f t="shared" si="2"/>
        <v>0</v>
      </c>
    </row>
    <row r="27" spans="2:7" ht="15">
      <c r="B27" s="23" t="s">
        <v>71</v>
      </c>
      <c r="C27" s="23" t="s">
        <v>72</v>
      </c>
      <c r="D27" s="23" t="s">
        <v>73</v>
      </c>
      <c r="E27" s="23"/>
      <c r="F27" s="23" t="b">
        <f t="shared" si="1"/>
        <v>0</v>
      </c>
      <c r="G27" s="23" t="b">
        <f t="shared" si="2"/>
        <v>0</v>
      </c>
    </row>
    <row r="28" spans="2:7" ht="15">
      <c r="B28" s="23" t="s">
        <v>74</v>
      </c>
      <c r="C28" s="23" t="s">
        <v>75</v>
      </c>
      <c r="D28" s="23" t="s">
        <v>31</v>
      </c>
      <c r="E28" s="23"/>
      <c r="F28" s="23" t="b">
        <f t="shared" si="1"/>
        <v>0</v>
      </c>
      <c r="G28" s="23" t="b">
        <f t="shared" si="2"/>
        <v>1</v>
      </c>
    </row>
    <row r="29" spans="2:7" ht="15">
      <c r="B29" s="23" t="s">
        <v>76</v>
      </c>
      <c r="C29" s="23" t="s">
        <v>77</v>
      </c>
      <c r="D29" s="23" t="s">
        <v>78</v>
      </c>
      <c r="E29" s="23"/>
      <c r="F29" s="23" t="b">
        <f t="shared" si="1"/>
        <v>0</v>
      </c>
      <c r="G29" s="23" t="b">
        <f t="shared" si="2"/>
        <v>0</v>
      </c>
    </row>
    <row r="30" spans="2:7" ht="15">
      <c r="B30" s="23" t="s">
        <v>79</v>
      </c>
      <c r="C30" s="23" t="s">
        <v>80</v>
      </c>
      <c r="D30" s="23" t="s">
        <v>81</v>
      </c>
      <c r="E30" s="23"/>
      <c r="F30" s="23" t="b">
        <f t="shared" si="1"/>
        <v>0</v>
      </c>
      <c r="G30" s="23" t="b">
        <f t="shared" si="2"/>
        <v>0</v>
      </c>
    </row>
    <row r="31" spans="2:7" ht="15">
      <c r="B31" s="23" t="s">
        <v>82</v>
      </c>
      <c r="C31" s="23" t="s">
        <v>83</v>
      </c>
      <c r="D31" s="23" t="s">
        <v>35</v>
      </c>
      <c r="E31" s="23"/>
      <c r="F31" s="23" t="b">
        <f t="shared" si="1"/>
        <v>0</v>
      </c>
      <c r="G31" s="23" t="b">
        <f t="shared" si="2"/>
        <v>1</v>
      </c>
    </row>
    <row r="32" spans="2:7" ht="15">
      <c r="B32" s="23" t="s">
        <v>84</v>
      </c>
      <c r="C32" s="23" t="s">
        <v>85</v>
      </c>
      <c r="D32" s="23" t="s">
        <v>86</v>
      </c>
      <c r="E32" s="23"/>
      <c r="F32" s="23" t="b">
        <f t="shared" si="1"/>
        <v>0</v>
      </c>
      <c r="G32" s="23" t="b">
        <f t="shared" si="2"/>
        <v>0</v>
      </c>
    </row>
    <row r="33" spans="2:7" ht="15">
      <c r="B33" s="23" t="s">
        <v>87</v>
      </c>
      <c r="C33" s="23" t="s">
        <v>88</v>
      </c>
      <c r="D33" s="23" t="s">
        <v>89</v>
      </c>
      <c r="E33" s="23"/>
      <c r="F33" s="23" t="b">
        <f t="shared" si="1"/>
        <v>0</v>
      </c>
      <c r="G33" s="23" t="b">
        <f t="shared" si="2"/>
        <v>0</v>
      </c>
    </row>
  </sheetData>
  <sheetProtection/>
  <conditionalFormatting sqref="B11:D33">
    <cfRule type="expression" priority="1" dxfId="0" stopIfTrue="1">
      <formula>ISNUMBER(MATCH($D11,$E$11:$E$33,0))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C13">
      <selection activeCell="H20" sqref="H20"/>
    </sheetView>
  </sheetViews>
  <sheetFormatPr defaultColWidth="20.140625" defaultRowHeight="15"/>
  <cols>
    <col min="1" max="1" width="20.421875" style="0" bestFit="1" customWidth="1"/>
    <col min="2" max="2" width="12.00390625" style="0" bestFit="1" customWidth="1"/>
    <col min="3" max="3" width="37.57421875" style="0" bestFit="1" customWidth="1"/>
    <col min="4" max="4" width="10.7109375" style="0" customWidth="1"/>
    <col min="5" max="5" width="11.28125" style="0" customWidth="1"/>
    <col min="6" max="6" width="10.00390625" style="0" customWidth="1"/>
  </cols>
  <sheetData>
    <row r="1" spans="1:11" ht="15">
      <c r="A1" s="4" t="s">
        <v>94</v>
      </c>
      <c r="B1" s="1" t="s">
        <v>95</v>
      </c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4" t="s">
        <v>96</v>
      </c>
      <c r="B2" s="1" t="s">
        <v>97</v>
      </c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4" t="s">
        <v>98</v>
      </c>
      <c r="B3" s="1" t="s">
        <v>99</v>
      </c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4" t="s">
        <v>100</v>
      </c>
      <c r="B4" s="1" t="s">
        <v>101</v>
      </c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4" t="s">
        <v>102</v>
      </c>
      <c r="B5" s="1" t="s">
        <v>103</v>
      </c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4" t="s">
        <v>104</v>
      </c>
      <c r="B6" s="1" t="s">
        <v>105</v>
      </c>
      <c r="C6" s="1"/>
      <c r="D6" s="1"/>
      <c r="E6" s="1"/>
      <c r="F6" s="1"/>
      <c r="G6" s="1"/>
      <c r="H6" s="1"/>
      <c r="I6" s="1"/>
      <c r="J6" s="1"/>
      <c r="K6" s="1"/>
    </row>
    <row r="7" spans="1:11" ht="30">
      <c r="A7" s="4" t="s">
        <v>106</v>
      </c>
      <c r="B7" s="1" t="s">
        <v>123</v>
      </c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4" t="s">
        <v>107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10" spans="1:6" ht="30">
      <c r="A10" s="25" t="s">
        <v>108</v>
      </c>
      <c r="B10" s="25" t="s">
        <v>109</v>
      </c>
      <c r="C10" s="25" t="s">
        <v>110</v>
      </c>
      <c r="D10" s="25" t="s">
        <v>111</v>
      </c>
      <c r="E10" s="25" t="s">
        <v>112</v>
      </c>
      <c r="F10" s="25" t="s">
        <v>113</v>
      </c>
    </row>
    <row r="11" spans="1:6" ht="15">
      <c r="A11" s="26">
        <v>13</v>
      </c>
      <c r="B11" s="26" t="str">
        <f>_xlfn.IFERROR(VLOOKUP($A11,'[1]Topics'!$A$1:$F$33,COLUMN(),0),"")</f>
        <v>Pareto Chart</v>
      </c>
      <c r="C11" s="26" t="str">
        <f>_xlfn.IFERROR(VLOOKUP($A11,'[1]Topics'!$A$1:$F$33,COLUMN(),0),"")</f>
        <v>Chart</v>
      </c>
      <c r="D11" s="26" t="str">
        <f>_xlfn.IFERROR(VLOOKUP($A11,'[1]Topics'!$A$1:$F$33,COLUMN(),0),"")</f>
        <v>Categorical Data</v>
      </c>
      <c r="E11" s="26" t="str">
        <f>_xlfn.IFERROR(VLOOKUP($A11,'[1]Topics'!$A$1:$F$33,COLUMN(),0),"")</f>
        <v>Graphical</v>
      </c>
      <c r="F11" s="26">
        <f>_xlfn.IFERROR(VLOOKUP($A11,'[1]Topics'!$A$1:$F$33,COLUMN(),0),"")</f>
        <v>1</v>
      </c>
    </row>
    <row r="12" spans="1:6" ht="15">
      <c r="A12" s="37"/>
      <c r="B12" s="37"/>
      <c r="C12" s="26"/>
      <c r="D12" s="26"/>
      <c r="E12" s="37"/>
      <c r="F12" s="37"/>
    </row>
    <row r="13" spans="3:4" ht="15">
      <c r="C13" s="36" t="str">
        <f>"% Hurdle for "&amp;F14&amp;" column"</f>
        <v>% Hurdle for 10.00% of Problem column</v>
      </c>
      <c r="D13" s="39">
        <v>0.1</v>
      </c>
    </row>
    <row r="14" spans="1:6" ht="45">
      <c r="A14" s="27" t="s">
        <v>114</v>
      </c>
      <c r="C14" s="28" t="s">
        <v>115</v>
      </c>
      <c r="D14" s="29" t="s">
        <v>116</v>
      </c>
      <c r="E14" s="30" t="s">
        <v>117</v>
      </c>
      <c r="F14" s="38" t="str">
        <f>TEXT(D13,"0.00%")&amp;" of Problem"</f>
        <v>10.00% of Problem</v>
      </c>
    </row>
    <row r="15" spans="1:6" ht="15">
      <c r="A15" s="23" t="s">
        <v>118</v>
      </c>
      <c r="C15" s="31" t="s">
        <v>119</v>
      </c>
      <c r="D15" s="32">
        <f>COUNTIF($A$15:$A$60,C15)</f>
        <v>20</v>
      </c>
      <c r="E15" s="33">
        <f>SUM($D$15:D15)/SUM($D$15:$D$19)</f>
        <v>0.43478260869565216</v>
      </c>
      <c r="F15" s="23">
        <f>IF(D15/SUM($D$15:$D$19)&gt;=D$13,D15,NA())</f>
        <v>20</v>
      </c>
    </row>
    <row r="16" spans="1:6" ht="15">
      <c r="A16" s="23" t="s">
        <v>119</v>
      </c>
      <c r="C16" s="30" t="s">
        <v>120</v>
      </c>
      <c r="D16" s="34">
        <f>COUNTIF($A$15:$A$60,C16)</f>
        <v>10</v>
      </c>
      <c r="E16" s="35">
        <f>SUM($D$15:D16)/SUM($D$15:$D$19)</f>
        <v>0.6521739130434783</v>
      </c>
      <c r="F16" s="23">
        <f>IF(D16/SUM($D$15:$D$19)&gt;=D$13,D16,NA())</f>
        <v>10</v>
      </c>
    </row>
    <row r="17" spans="1:6" ht="15">
      <c r="A17" s="23" t="s">
        <v>120</v>
      </c>
      <c r="C17" s="31" t="s">
        <v>121</v>
      </c>
      <c r="D17" s="34">
        <f>COUNTIF($A$15:$A$60,C17)</f>
        <v>9</v>
      </c>
      <c r="E17" s="35">
        <f>SUM($D$15:D17)/SUM($D$15:$D$19)</f>
        <v>0.8478260869565217</v>
      </c>
      <c r="F17" s="23">
        <f>IF(D17/SUM($D$15:$D$19)&gt;=D$13,D17,NA())</f>
        <v>9</v>
      </c>
    </row>
    <row r="18" spans="1:6" ht="15">
      <c r="A18" s="23" t="s">
        <v>120</v>
      </c>
      <c r="C18" s="31" t="s">
        <v>118</v>
      </c>
      <c r="D18" s="34">
        <f>COUNTIF($A$15:$A$60,C18)</f>
        <v>4</v>
      </c>
      <c r="E18" s="35">
        <f>SUM($D$15:D18)/SUM($D$15:$D$19)</f>
        <v>0.9347826086956522</v>
      </c>
      <c r="F18" s="23" t="e">
        <f>IF(D18/SUM($D$15:$D$19)&gt;=D$13,D18,NA())</f>
        <v>#N/A</v>
      </c>
    </row>
    <row r="19" spans="1:6" ht="15">
      <c r="A19" s="23" t="s">
        <v>119</v>
      </c>
      <c r="C19" s="30" t="s">
        <v>122</v>
      </c>
      <c r="D19" s="34">
        <f>COUNTIF($A$15:$A$60,C19)</f>
        <v>3</v>
      </c>
      <c r="E19" s="35">
        <f>SUM($D$15:D19)/SUM($D$15:$D$19)</f>
        <v>1</v>
      </c>
      <c r="F19" s="23" t="e">
        <f>IF(D19/SUM($D$15:$D$19)&gt;=D$13,D19,NA())</f>
        <v>#N/A</v>
      </c>
    </row>
    <row r="20" spans="1:4" ht="15">
      <c r="A20" s="23" t="s">
        <v>121</v>
      </c>
      <c r="D20">
        <f>SUM(D15:D19)</f>
        <v>46</v>
      </c>
    </row>
    <row r="21" ht="15">
      <c r="A21" s="23" t="s">
        <v>121</v>
      </c>
    </row>
    <row r="22" ht="15">
      <c r="A22" s="23" t="s">
        <v>120</v>
      </c>
    </row>
    <row r="23" ht="15">
      <c r="A23" s="23" t="s">
        <v>122</v>
      </c>
    </row>
    <row r="24" ht="15">
      <c r="A24" s="23" t="s">
        <v>121</v>
      </c>
    </row>
    <row r="25" ht="15">
      <c r="A25" s="23" t="s">
        <v>120</v>
      </c>
    </row>
    <row r="26" ht="15">
      <c r="A26" s="23" t="s">
        <v>119</v>
      </c>
    </row>
    <row r="27" ht="15">
      <c r="A27" s="23" t="s">
        <v>121</v>
      </c>
    </row>
    <row r="28" ht="15">
      <c r="A28" s="23" t="s">
        <v>122</v>
      </c>
    </row>
    <row r="29" ht="15">
      <c r="A29" s="23" t="s">
        <v>119</v>
      </c>
    </row>
    <row r="30" ht="15">
      <c r="A30" s="23" t="s">
        <v>119</v>
      </c>
    </row>
    <row r="31" ht="15">
      <c r="A31" s="23" t="s">
        <v>119</v>
      </c>
    </row>
    <row r="32" ht="15">
      <c r="A32" s="23" t="s">
        <v>119</v>
      </c>
    </row>
    <row r="33" ht="15">
      <c r="A33" s="23" t="s">
        <v>119</v>
      </c>
    </row>
    <row r="34" ht="15">
      <c r="A34" s="23" t="s">
        <v>118</v>
      </c>
    </row>
    <row r="35" ht="15">
      <c r="A35" s="23" t="s">
        <v>121</v>
      </c>
    </row>
    <row r="36" ht="15">
      <c r="A36" s="23" t="s">
        <v>120</v>
      </c>
    </row>
    <row r="37" ht="15">
      <c r="A37" s="23" t="s">
        <v>120</v>
      </c>
    </row>
    <row r="38" ht="15">
      <c r="A38" s="23" t="s">
        <v>119</v>
      </c>
    </row>
    <row r="39" ht="15">
      <c r="A39" s="23" t="s">
        <v>119</v>
      </c>
    </row>
    <row r="40" ht="15">
      <c r="A40" s="23" t="s">
        <v>119</v>
      </c>
    </row>
    <row r="41" ht="15">
      <c r="A41" s="23" t="s">
        <v>119</v>
      </c>
    </row>
    <row r="42" ht="15">
      <c r="A42" s="23" t="s">
        <v>119</v>
      </c>
    </row>
    <row r="43" ht="15">
      <c r="A43" s="23" t="s">
        <v>120</v>
      </c>
    </row>
    <row r="44" ht="15">
      <c r="A44" s="23" t="s">
        <v>120</v>
      </c>
    </row>
    <row r="45" ht="15">
      <c r="A45" s="23" t="s">
        <v>121</v>
      </c>
    </row>
    <row r="46" ht="15">
      <c r="A46" s="23" t="s">
        <v>121</v>
      </c>
    </row>
    <row r="47" ht="15">
      <c r="A47" s="23" t="s">
        <v>122</v>
      </c>
    </row>
    <row r="48" ht="15">
      <c r="A48" s="23" t="s">
        <v>119</v>
      </c>
    </row>
    <row r="49" ht="15">
      <c r="A49" s="23" t="s">
        <v>119</v>
      </c>
    </row>
    <row r="50" ht="15">
      <c r="A50" s="23" t="s">
        <v>119</v>
      </c>
    </row>
    <row r="51" ht="15">
      <c r="A51" s="23" t="s">
        <v>119</v>
      </c>
    </row>
    <row r="52" ht="15">
      <c r="A52" s="23" t="s">
        <v>119</v>
      </c>
    </row>
    <row r="53" ht="15">
      <c r="A53" s="23" t="s">
        <v>119</v>
      </c>
    </row>
    <row r="54" ht="15">
      <c r="A54" s="23" t="s">
        <v>120</v>
      </c>
    </row>
    <row r="55" ht="15">
      <c r="A55" s="23" t="s">
        <v>118</v>
      </c>
    </row>
    <row r="56" ht="15">
      <c r="A56" s="23" t="s">
        <v>120</v>
      </c>
    </row>
    <row r="57" ht="15">
      <c r="A57" s="23" t="s">
        <v>121</v>
      </c>
    </row>
    <row r="58" ht="15">
      <c r="A58" s="23" t="s">
        <v>119</v>
      </c>
    </row>
    <row r="59" ht="15">
      <c r="A59" s="23" t="s">
        <v>118</v>
      </c>
    </row>
    <row r="60" ht="15">
      <c r="A60" s="23" t="s">
        <v>121</v>
      </c>
    </row>
  </sheetData>
  <sheetProtection/>
  <conditionalFormatting sqref="A11:F12">
    <cfRule type="expression" priority="1" dxfId="5">
      <formula>$C11="Chart"</formula>
    </cfRule>
    <cfRule type="expression" priority="2" dxfId="4">
      <formula>$C11="Pivot Table"</formula>
    </cfRule>
    <cfRule type="expression" priority="3" dxfId="3">
      <formula>$C11="Formula"</formula>
    </cfRule>
  </conditionalFormatting>
  <dataValidations count="1">
    <dataValidation type="list" allowBlank="1" showInputMessage="1" showErrorMessage="1" sqref="A15:A60">
      <formula1>"No Instructions,Unattractive Design,Bad Finish,Did Not Work,Broken When Thrown"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2008-08-04T16:05:17Z</dcterms:created>
  <dcterms:modified xsi:type="dcterms:W3CDTF">2008-08-04T17:54:48Z</dcterms:modified>
  <cp:category/>
  <cp:version/>
  <cp:contentType/>
  <cp:contentStatus/>
</cp:coreProperties>
</file>