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2"/>
  </bookViews>
  <sheets>
    <sheet name="Start" sheetId="1" r:id="rId1"/>
    <sheet name="Bill" sheetId="2" r:id="rId2"/>
    <sheet name="Mike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<sst xmlns="http://schemas.openxmlformats.org/spreadsheetml/2006/main" count="12" uniqueCount="8">
  <si>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Original Date</t>
  </si>
  <si>
    <t>First of the Month</t>
  </si>
  <si>
    <t>Adjustment</t>
  </si>
  <si>
    <t>Monday</t>
  </si>
  <si>
    <t>If 1st day of month is Monday, then that day, otherwise the last Monday of the previous month</t>
  </si>
  <si>
    <t>Original</t>
  </si>
  <si>
    <t>Bill</t>
  </si>
  <si>
    <t>Mike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</si>
</sst>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"/>
    <numFmt numFmtId="165" formatCode="ddd\,\ dd\ mmm"/>
    <numFmt numFmtId="166" formatCode="0;\-0;"/>
    <numFmt numFmtId="167" formatCode="dd/mm/yyyy;@"/>
    <numFmt numFmtId="168" formatCode="[$-F800]dddd\,\ mmmm\ dd\,\ yyyy"/>
    <numFmt numFmtId="169" formatCode="[$-409]dddd\,\ mmmm\ dd\,\ yyyy"/>
    <numFmt numFmtId="170" formatCode="ddd\,\ m/d/yy"/>
    <numFmt numFmtId="171" formatCode="mm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8" fillId="34" borderId="11" xfId="0" applyFont="1" applyFill="1" applyBorder="1" applyAlignment="1">
      <alignment horizontal="centerContinuous" wrapText="1"/>
    </xf>
    <xf numFmtId="0" fontId="38" fillId="34" borderId="12" xfId="0" applyFont="1" applyFill="1" applyBorder="1" applyAlignment="1">
      <alignment horizontal="centerContinuous" wrapText="1"/>
    </xf>
    <xf numFmtId="0" fontId="38" fillId="34" borderId="13" xfId="0" applyFont="1" applyFill="1" applyBorder="1" applyAlignment="1">
      <alignment horizontal="centerContinuous" wrapText="1"/>
    </xf>
    <xf numFmtId="170" fontId="0" fillId="35" borderId="10" xfId="0" applyNumberFormat="1" applyFill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D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9.28125" style="0" bestFit="1" customWidth="1"/>
    <col min="2" max="2" width="16.8515625" style="0" bestFit="1" customWidth="1"/>
    <col min="3" max="3" width="11.140625" style="0" bestFit="1" customWidth="1"/>
    <col min="4" max="4" width="8.140625" style="0" bestFit="1" customWidth="1"/>
    <col min="5" max="5" width="11.00390625" style="0" bestFit="1" customWidth="1"/>
    <col min="6" max="6" width="11.8515625" style="0" bestFit="1" customWidth="1"/>
    <col min="7" max="7" width="10.7109375" style="0" bestFit="1" customWidth="1"/>
    <col min="8" max="8" width="9.8515625" style="0" bestFit="1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6">
        <v>40004</v>
      </c>
      <c r="B2" s="6"/>
      <c r="D2" s="6"/>
    </row>
    <row r="3" spans="1:4" ht="12.75">
      <c r="A3" s="6">
        <v>39909</v>
      </c>
      <c r="B3" s="6"/>
      <c r="D3" s="6"/>
    </row>
    <row r="4" spans="1:4" ht="12.75">
      <c r="A4" s="6">
        <v>39827</v>
      </c>
      <c r="B4" s="6"/>
      <c r="D4" s="6"/>
    </row>
    <row r="5" spans="1:4" ht="12.75">
      <c r="A5" s="6">
        <v>40089</v>
      </c>
      <c r="B5" s="6"/>
      <c r="D5" s="6"/>
    </row>
    <row r="6" spans="1:4" ht="12.75">
      <c r="A6" s="6">
        <v>39835</v>
      </c>
      <c r="B6" s="6"/>
      <c r="D6" s="6"/>
    </row>
    <row r="7" spans="1:4" ht="12.75">
      <c r="A7" s="6">
        <v>39852</v>
      </c>
      <c r="B7" s="6"/>
      <c r="D7" s="6"/>
    </row>
    <row r="8" spans="1:4" ht="12.75">
      <c r="A8" s="6">
        <v>39910</v>
      </c>
      <c r="B8" s="6"/>
      <c r="D8" s="6"/>
    </row>
    <row r="9" spans="1:4" ht="12.75">
      <c r="A9" s="6">
        <v>40106</v>
      </c>
      <c r="B9" s="6"/>
      <c r="D9" s="6"/>
    </row>
    <row r="10" spans="1:4" ht="12.75">
      <c r="A10" s="6">
        <v>40021</v>
      </c>
      <c r="B10" s="6"/>
      <c r="D10" s="6"/>
    </row>
    <row r="11" spans="1:4" ht="12.75">
      <c r="A11" s="6">
        <v>39853</v>
      </c>
      <c r="B11" s="6"/>
      <c r="D11" s="6"/>
    </row>
    <row r="12" spans="1:4" ht="12.75">
      <c r="A12" s="6">
        <v>39820</v>
      </c>
      <c r="B12" s="6"/>
      <c r="D12" s="6"/>
    </row>
    <row r="13" spans="1:4" ht="12.75">
      <c r="A13" s="6">
        <v>40079</v>
      </c>
      <c r="B13" s="6"/>
      <c r="D13" s="6"/>
    </row>
    <row r="14" spans="1:4" ht="12.75">
      <c r="A14" s="6">
        <v>39988</v>
      </c>
      <c r="B14" s="6"/>
      <c r="D14" s="6"/>
    </row>
    <row r="15" spans="1:4" ht="12.75">
      <c r="A15" s="6">
        <v>40096</v>
      </c>
      <c r="B15" s="6"/>
      <c r="D15" s="6"/>
    </row>
    <row r="16" spans="1:4" ht="12.75">
      <c r="A16" s="6">
        <v>39969</v>
      </c>
      <c r="B16" s="6"/>
      <c r="D16" s="6"/>
    </row>
    <row r="17" spans="1:4" ht="12.75">
      <c r="A17" s="6">
        <v>39867</v>
      </c>
      <c r="B17" s="6"/>
      <c r="D17" s="6"/>
    </row>
    <row r="18" spans="1:4" ht="12.75">
      <c r="A18" s="6">
        <v>40098</v>
      </c>
      <c r="B18" s="6"/>
      <c r="D18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6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9.28125" style="0" bestFit="1" customWidth="1"/>
    <col min="3" max="3" width="26.421875" style="0" bestFit="1" customWidth="1"/>
    <col min="4" max="4" width="10.140625" style="0" bestFit="1" customWidth="1"/>
    <col min="5" max="5" width="26.00390625" style="0" bestFit="1" customWidth="1"/>
    <col min="6" max="6" width="11.00390625" style="0" bestFit="1" customWidth="1"/>
    <col min="7" max="7" width="11.8515625" style="0" bestFit="1" customWidth="1"/>
    <col min="8" max="8" width="10.7109375" style="0" bestFit="1" customWidth="1"/>
    <col min="9" max="9" width="9.8515625" style="0" bestFit="1" customWidth="1"/>
  </cols>
  <sheetData>
    <row r="2" ht="12.75">
      <c r="C2" s="4">
        <v>40106</v>
      </c>
    </row>
    <row r="7" spans="5:9" ht="12.75">
      <c r="E7" s="2">
        <f>IF(WEEKDAY($C$2-DAY($C$2-1),2)=1,$C$2-DAY($C$2-1),$C$2-DAY($C$2-1)-(WEEKDAY($C$2-DAY($C$2-1),2))+1)</f>
        <v>40084</v>
      </c>
      <c r="F7" s="5">
        <f>E7+1</f>
        <v>40085</v>
      </c>
      <c r="G7" s="5">
        <f>F7+1</f>
        <v>40086</v>
      </c>
      <c r="H7" s="5">
        <f>G7+1</f>
        <v>40087</v>
      </c>
      <c r="I7" s="5">
        <f>H7+1</f>
        <v>40088</v>
      </c>
    </row>
    <row r="8" spans="4:6" ht="12.75">
      <c r="D8">
        <v>1</v>
      </c>
      <c r="E8">
        <v>2</v>
      </c>
      <c r="F8">
        <v>3</v>
      </c>
    </row>
    <row r="9" spans="2:5" ht="12.75">
      <c r="B9" s="7" t="s">
        <v>0</v>
      </c>
      <c r="C9" s="7" t="s">
        <v>1</v>
      </c>
      <c r="D9" s="7" t="s">
        <v>2</v>
      </c>
      <c r="E9" s="7" t="s">
        <v>3</v>
      </c>
    </row>
    <row r="10" spans="2:5" ht="12.75">
      <c r="B10" s="6">
        <v>40004</v>
      </c>
      <c r="C10" s="6">
        <f>EOMONTH(B10,-1)+1</f>
        <v>39995</v>
      </c>
      <c r="D10">
        <f>WEEKDAY(C10,3)</f>
        <v>2</v>
      </c>
      <c r="E10" s="6">
        <f>EOMONTH(B10,-1)+1-WEEKDAY(EOMONTH(B10,-1)+1,3)</f>
        <v>39993</v>
      </c>
    </row>
    <row r="11" spans="2:5" ht="12.75">
      <c r="B11" s="6">
        <v>39909</v>
      </c>
      <c r="C11" s="6">
        <f aca="true" t="shared" si="0" ref="C11:C26">EOMONTH(B11,-1)+1</f>
        <v>39904</v>
      </c>
      <c r="D11">
        <f aca="true" t="shared" si="1" ref="D11:D26">WEEKDAY(C11,3)</f>
        <v>2</v>
      </c>
      <c r="E11" s="6">
        <f aca="true" t="shared" si="2" ref="E11:E26">EOMONTH(B11,-1)+1-WEEKDAY(EOMONTH(B11,-1)+1,3)</f>
        <v>39902</v>
      </c>
    </row>
    <row r="12" spans="2:5" ht="12.75">
      <c r="B12" s="6">
        <v>39827</v>
      </c>
      <c r="C12" s="6">
        <f t="shared" si="0"/>
        <v>39814</v>
      </c>
      <c r="D12">
        <f t="shared" si="1"/>
        <v>3</v>
      </c>
      <c r="E12" s="6">
        <f t="shared" si="2"/>
        <v>39811</v>
      </c>
    </row>
    <row r="13" spans="2:5" ht="12.75">
      <c r="B13" s="6">
        <v>40089</v>
      </c>
      <c r="C13" s="6">
        <f t="shared" si="0"/>
        <v>40087</v>
      </c>
      <c r="D13">
        <f t="shared" si="1"/>
        <v>3</v>
      </c>
      <c r="E13" s="6">
        <f t="shared" si="2"/>
        <v>40084</v>
      </c>
    </row>
    <row r="14" spans="2:5" ht="12.75">
      <c r="B14" s="6">
        <v>39835</v>
      </c>
      <c r="C14" s="6">
        <f t="shared" si="0"/>
        <v>39814</v>
      </c>
      <c r="D14">
        <f t="shared" si="1"/>
        <v>3</v>
      </c>
      <c r="E14" s="6">
        <f t="shared" si="2"/>
        <v>39811</v>
      </c>
    </row>
    <row r="15" spans="2:5" ht="12.75">
      <c r="B15" s="6">
        <v>39852</v>
      </c>
      <c r="C15" s="6">
        <f t="shared" si="0"/>
        <v>39845</v>
      </c>
      <c r="D15">
        <f t="shared" si="1"/>
        <v>6</v>
      </c>
      <c r="E15" s="6">
        <f t="shared" si="2"/>
        <v>39839</v>
      </c>
    </row>
    <row r="16" spans="2:5" ht="12.75">
      <c r="B16" s="6">
        <v>39910</v>
      </c>
      <c r="C16" s="6">
        <f t="shared" si="0"/>
        <v>39904</v>
      </c>
      <c r="D16">
        <f t="shared" si="1"/>
        <v>2</v>
      </c>
      <c r="E16" s="6">
        <f t="shared" si="2"/>
        <v>39902</v>
      </c>
    </row>
    <row r="17" spans="2:5" ht="12.75">
      <c r="B17" s="6">
        <v>40106</v>
      </c>
      <c r="C17" s="6">
        <f t="shared" si="0"/>
        <v>40087</v>
      </c>
      <c r="D17">
        <f t="shared" si="1"/>
        <v>3</v>
      </c>
      <c r="E17" s="6">
        <f t="shared" si="2"/>
        <v>40084</v>
      </c>
    </row>
    <row r="18" spans="2:5" ht="12.75">
      <c r="B18" s="6">
        <v>40021</v>
      </c>
      <c r="C18" s="6">
        <f t="shared" si="0"/>
        <v>39995</v>
      </c>
      <c r="D18">
        <f t="shared" si="1"/>
        <v>2</v>
      </c>
      <c r="E18" s="6">
        <f t="shared" si="2"/>
        <v>39993</v>
      </c>
    </row>
    <row r="19" spans="2:5" ht="12.75">
      <c r="B19" s="6">
        <v>39853</v>
      </c>
      <c r="C19" s="6">
        <f t="shared" si="0"/>
        <v>39845</v>
      </c>
      <c r="D19">
        <f t="shared" si="1"/>
        <v>6</v>
      </c>
      <c r="E19" s="6">
        <f t="shared" si="2"/>
        <v>39839</v>
      </c>
    </row>
    <row r="20" spans="2:5" ht="12.75">
      <c r="B20" s="6">
        <v>39820</v>
      </c>
      <c r="C20" s="6">
        <f t="shared" si="0"/>
        <v>39814</v>
      </c>
      <c r="D20">
        <f t="shared" si="1"/>
        <v>3</v>
      </c>
      <c r="E20" s="6">
        <f t="shared" si="2"/>
        <v>39811</v>
      </c>
    </row>
    <row r="21" spans="2:5" ht="12.75">
      <c r="B21" s="6">
        <v>40079</v>
      </c>
      <c r="C21" s="6">
        <f t="shared" si="0"/>
        <v>40057</v>
      </c>
      <c r="D21">
        <f t="shared" si="1"/>
        <v>1</v>
      </c>
      <c r="E21" s="6">
        <f t="shared" si="2"/>
        <v>40056</v>
      </c>
    </row>
    <row r="22" spans="2:5" ht="12.75">
      <c r="B22" s="6">
        <v>39988</v>
      </c>
      <c r="C22" s="6">
        <f t="shared" si="0"/>
        <v>39965</v>
      </c>
      <c r="D22">
        <f t="shared" si="1"/>
        <v>0</v>
      </c>
      <c r="E22" s="6">
        <f t="shared" si="2"/>
        <v>39965</v>
      </c>
    </row>
    <row r="23" spans="2:5" ht="12.75">
      <c r="B23" s="6">
        <v>40096</v>
      </c>
      <c r="C23" s="6">
        <f t="shared" si="0"/>
        <v>40087</v>
      </c>
      <c r="D23">
        <f t="shared" si="1"/>
        <v>3</v>
      </c>
      <c r="E23" s="6">
        <f t="shared" si="2"/>
        <v>40084</v>
      </c>
    </row>
    <row r="24" spans="2:5" ht="12.75">
      <c r="B24" s="6">
        <v>39969</v>
      </c>
      <c r="C24" s="6">
        <f t="shared" si="0"/>
        <v>39965</v>
      </c>
      <c r="D24">
        <f t="shared" si="1"/>
        <v>0</v>
      </c>
      <c r="E24" s="6">
        <f t="shared" si="2"/>
        <v>39965</v>
      </c>
    </row>
    <row r="25" spans="2:5" ht="12.75">
      <c r="B25" s="6">
        <v>39867</v>
      </c>
      <c r="C25" s="6">
        <f t="shared" si="0"/>
        <v>39845</v>
      </c>
      <c r="D25">
        <f t="shared" si="1"/>
        <v>6</v>
      </c>
      <c r="E25" s="6">
        <f t="shared" si="2"/>
        <v>39839</v>
      </c>
    </row>
    <row r="26" spans="2:5" ht="12.75">
      <c r="B26" s="6">
        <v>40098</v>
      </c>
      <c r="C26" s="6">
        <f t="shared" si="0"/>
        <v>40087</v>
      </c>
      <c r="D26">
        <f t="shared" si="1"/>
        <v>3</v>
      </c>
      <c r="E26" s="6">
        <f t="shared" si="2"/>
        <v>40084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2.8515625" style="0" bestFit="1" customWidth="1"/>
    <col min="2" max="3" width="13.140625" style="0" customWidth="1"/>
    <col min="4" max="4" width="26.00390625" style="0" bestFit="1" customWidth="1"/>
    <col min="5" max="5" width="9.8515625" style="0" bestFit="1" customWidth="1"/>
  </cols>
  <sheetData>
    <row r="1" spans="2:4" ht="25.5">
      <c r="B1" s="9" t="s">
        <v>4</v>
      </c>
      <c r="C1" s="10"/>
      <c r="D1" s="11"/>
    </row>
    <row r="2" spans="2:4" ht="12.75">
      <c r="B2" s="1" t="s">
        <v>5</v>
      </c>
      <c r="C2" s="1" t="s">
        <v>6</v>
      </c>
      <c r="D2" s="1" t="s">
        <v>7</v>
      </c>
    </row>
    <row r="3" spans="1:4" ht="12.75">
      <c r="A3" s="8">
        <v>40106</v>
      </c>
      <c r="B3" s="12">
        <f>IF(WEEKDAY(A3-DAY(A3-1),2)=1,A3-DAY(A3-1),A3-DAY(A3-1)-(WEEKDAY(A3-DAY(A3-1),2))+1)</f>
        <v>40084</v>
      </c>
      <c r="C3" s="12">
        <f>EOMONTH(A3,-1)+1-WEEKDAY(EOMONTH(A3,-1)+1,3)</f>
        <v>40084</v>
      </c>
      <c r="D3" s="12">
        <f>DATE(YEAR(A3),MONTH(A3),1)-WEEKDAY(DATE(YEAR(A3),MONTH(A3),1),3)</f>
        <v>40084</v>
      </c>
    </row>
    <row r="4" spans="1:4" ht="12.75">
      <c r="A4" s="8">
        <v>40004</v>
      </c>
      <c r="B4" s="12">
        <f aca="true" t="shared" si="0" ref="B4:B20">IF(WEEKDAY(A4-DAY(A4-1),2)=1,A4-DAY(A4-1),A4-DAY(A4-1)-(WEEKDAY(A4-DAY(A4-1),2))+1)</f>
        <v>39993</v>
      </c>
      <c r="C4" s="12">
        <f aca="true" t="shared" si="1" ref="C4:C20">EOMONTH(A4,-1)+1-WEEKDAY(EOMONTH(A4,-1)+1,3)</f>
        <v>39993</v>
      </c>
      <c r="D4" s="12">
        <f aca="true" t="shared" si="2" ref="D4:D20">DATE(YEAR(A4),MONTH(A4),1)-WEEKDAY(DATE(YEAR(A4),MONTH(A4),1),3)</f>
        <v>39993</v>
      </c>
    </row>
    <row r="5" spans="1:4" ht="12.75">
      <c r="A5" s="8">
        <v>39909</v>
      </c>
      <c r="B5" s="12">
        <f t="shared" si="0"/>
        <v>39902</v>
      </c>
      <c r="C5" s="12">
        <f t="shared" si="1"/>
        <v>39902</v>
      </c>
      <c r="D5" s="12">
        <f t="shared" si="2"/>
        <v>39902</v>
      </c>
    </row>
    <row r="6" spans="1:4" ht="12.75">
      <c r="A6" s="8">
        <v>39827</v>
      </c>
      <c r="B6" s="12">
        <f t="shared" si="0"/>
        <v>39811</v>
      </c>
      <c r="C6" s="12">
        <f t="shared" si="1"/>
        <v>39811</v>
      </c>
      <c r="D6" s="12">
        <f t="shared" si="2"/>
        <v>39811</v>
      </c>
    </row>
    <row r="7" spans="1:4" ht="12.75">
      <c r="A7" s="8">
        <v>40089</v>
      </c>
      <c r="B7" s="12">
        <f t="shared" si="0"/>
        <v>40084</v>
      </c>
      <c r="C7" s="12">
        <f t="shared" si="1"/>
        <v>40084</v>
      </c>
      <c r="D7" s="12">
        <f t="shared" si="2"/>
        <v>40084</v>
      </c>
    </row>
    <row r="8" spans="1:4" ht="12.75">
      <c r="A8" s="8">
        <v>39835</v>
      </c>
      <c r="B8" s="12">
        <f t="shared" si="0"/>
        <v>39811</v>
      </c>
      <c r="C8" s="12">
        <f t="shared" si="1"/>
        <v>39811</v>
      </c>
      <c r="D8" s="12">
        <f t="shared" si="2"/>
        <v>39811</v>
      </c>
    </row>
    <row r="9" spans="1:4" ht="12.75">
      <c r="A9" s="8">
        <v>39852</v>
      </c>
      <c r="B9" s="12">
        <f t="shared" si="0"/>
        <v>39839</v>
      </c>
      <c r="C9" s="12">
        <f t="shared" si="1"/>
        <v>39839</v>
      </c>
      <c r="D9" s="12">
        <f t="shared" si="2"/>
        <v>39839</v>
      </c>
    </row>
    <row r="10" spans="1:4" ht="12.75">
      <c r="A10" s="8">
        <v>39910</v>
      </c>
      <c r="B10" s="12">
        <f t="shared" si="0"/>
        <v>39902</v>
      </c>
      <c r="C10" s="12">
        <f t="shared" si="1"/>
        <v>39902</v>
      </c>
      <c r="D10" s="12">
        <f t="shared" si="2"/>
        <v>39902</v>
      </c>
    </row>
    <row r="11" spans="1:4" ht="12.75">
      <c r="A11" s="8">
        <v>40106</v>
      </c>
      <c r="B11" s="12">
        <f t="shared" si="0"/>
        <v>40084</v>
      </c>
      <c r="C11" s="12">
        <f t="shared" si="1"/>
        <v>40084</v>
      </c>
      <c r="D11" s="12">
        <f t="shared" si="2"/>
        <v>40084</v>
      </c>
    </row>
    <row r="12" spans="1:4" ht="12.75">
      <c r="A12" s="8">
        <v>40021</v>
      </c>
      <c r="B12" s="12">
        <f t="shared" si="0"/>
        <v>39993</v>
      </c>
      <c r="C12" s="12">
        <f t="shared" si="1"/>
        <v>39993</v>
      </c>
      <c r="D12" s="12">
        <f t="shared" si="2"/>
        <v>39993</v>
      </c>
    </row>
    <row r="13" spans="1:4" ht="12.75">
      <c r="A13" s="8">
        <v>39853</v>
      </c>
      <c r="B13" s="12">
        <f t="shared" si="0"/>
        <v>39839</v>
      </c>
      <c r="C13" s="12">
        <f t="shared" si="1"/>
        <v>39839</v>
      </c>
      <c r="D13" s="12">
        <f t="shared" si="2"/>
        <v>39839</v>
      </c>
    </row>
    <row r="14" spans="1:4" ht="12.75">
      <c r="A14" s="8">
        <v>39820</v>
      </c>
      <c r="B14" s="12">
        <f t="shared" si="0"/>
        <v>39811</v>
      </c>
      <c r="C14" s="12">
        <f t="shared" si="1"/>
        <v>39811</v>
      </c>
      <c r="D14" s="12">
        <f t="shared" si="2"/>
        <v>39811</v>
      </c>
    </row>
    <row r="15" spans="1:4" ht="12.75">
      <c r="A15" s="8">
        <v>40079</v>
      </c>
      <c r="B15" s="12">
        <f t="shared" si="0"/>
        <v>40056</v>
      </c>
      <c r="C15" s="12">
        <f t="shared" si="1"/>
        <v>40056</v>
      </c>
      <c r="D15" s="12">
        <f t="shared" si="2"/>
        <v>40056</v>
      </c>
    </row>
    <row r="16" spans="1:4" ht="12.75">
      <c r="A16" s="8">
        <v>39988</v>
      </c>
      <c r="B16" s="12">
        <f t="shared" si="0"/>
        <v>39965</v>
      </c>
      <c r="C16" s="12">
        <f t="shared" si="1"/>
        <v>39965</v>
      </c>
      <c r="D16" s="12">
        <f t="shared" si="2"/>
        <v>39965</v>
      </c>
    </row>
    <row r="17" spans="1:4" ht="12.75">
      <c r="A17" s="8">
        <v>40096</v>
      </c>
      <c r="B17" s="12">
        <f t="shared" si="0"/>
        <v>40084</v>
      </c>
      <c r="C17" s="12">
        <f t="shared" si="1"/>
        <v>40084</v>
      </c>
      <c r="D17" s="12">
        <f t="shared" si="2"/>
        <v>40084</v>
      </c>
    </row>
    <row r="18" spans="1:4" ht="12.75">
      <c r="A18" s="8">
        <v>39969</v>
      </c>
      <c r="B18" s="12">
        <f t="shared" si="0"/>
        <v>39965</v>
      </c>
      <c r="C18" s="12">
        <f t="shared" si="1"/>
        <v>39965</v>
      </c>
      <c r="D18" s="12">
        <f t="shared" si="2"/>
        <v>39965</v>
      </c>
    </row>
    <row r="19" spans="1:4" ht="12.75">
      <c r="A19" s="8">
        <v>39867</v>
      </c>
      <c r="B19" s="12">
        <f t="shared" si="0"/>
        <v>39839</v>
      </c>
      <c r="C19" s="12">
        <f t="shared" si="1"/>
        <v>39839</v>
      </c>
      <c r="D19" s="12">
        <f t="shared" si="2"/>
        <v>39839</v>
      </c>
    </row>
    <row r="20" spans="1:4" ht="12.75">
      <c r="A20" s="8">
        <v>40098</v>
      </c>
      <c r="B20" s="12">
        <f t="shared" si="0"/>
        <v>40084</v>
      </c>
      <c r="C20" s="12">
        <f t="shared" si="1"/>
        <v>40084</v>
      </c>
      <c r="D20" s="12">
        <f t="shared" si="2"/>
        <v>40084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Tickling Keys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Jelen</dc:creator>
  <cp:keywords/>
  <dc:description/>
  <cp:lastModifiedBy>mgirvin</cp:lastModifiedBy>
  <dcterms:created xsi:type="dcterms:W3CDTF">2009-10-19T12:46:21Z</dcterms:created>
  <dcterms:modified xsi:type="dcterms:W3CDTF">2009-10-20T18:20:17Z</dcterms:modified>
  <cp:category/>
  <cp:version/>
  <cp:contentType/>
  <cp:contentStatus/>
</cp:coreProperties>
</file>