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/>
  <mc:AlternateContent xmlns:mc="http://schemas.openxmlformats.org/markup-compatibility/2006">
    <mc:Choice Requires="x15">
      <x15ac:absPath xmlns:x15ac="http://schemas.microsoft.com/office/spreadsheetml/2010/11/ac" url="E:\00VideoClassStorage\000YouTubeExcelTricks\Mr Excel\Dual Videos\185-190\187\"/>
    </mc:Choice>
  </mc:AlternateContent>
  <bookViews>
    <workbookView xWindow="0" yWindow="0" windowWidth="28800" windowHeight="12435" activeTab="2" xr2:uid="{00000000-000D-0000-FFFF-FFFF00000000}"/>
  </bookViews>
  <sheets>
    <sheet name="Title" sheetId="2" r:id="rId1"/>
    <sheet name="Question" sheetId="3" r:id="rId2"/>
    <sheet name="MikeTry" sheetId="1" r:id="rId3"/>
    <sheet name="Retitle" sheetId="7" r:id="rId4"/>
    <sheet name="BillTry2" sheetId="6" r:id="rId5"/>
    <sheet name="WrapUp" sheetId="5" r:id="rId6"/>
  </sheets>
  <definedNames>
    <definedName name="_xlnm._FilterDatabase" localSheetId="4" hidden="1">BillTry2!$A$4:$D$24</definedName>
    <definedName name="_xlnm._FilterDatabase" localSheetId="2" hidden="1">MikeTry!$A$9:$C$29</definedName>
    <definedName name="_xlnm._FilterDatabase" localSheetId="1" hidden="1">Question!$A$4:$C$24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B6" i="1"/>
  <c r="B2" i="6" l="1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5" i="6"/>
  <c r="B1" i="6"/>
  <c r="B2" i="3"/>
  <c r="B1" i="3"/>
  <c r="E2" i="6"/>
  <c r="D2" i="3"/>
  <c r="E1" i="6"/>
  <c r="D1" i="3"/>
  <c r="B4" i="1" l="1"/>
  <c r="B5" i="1"/>
  <c r="T2" i="1"/>
  <c r="S2" i="1"/>
  <c r="E4" i="1"/>
  <c r="E8" i="1"/>
  <c r="E5" i="1"/>
  <c r="E6" i="1"/>
</calcChain>
</file>

<file path=xl/sharedStrings.xml><?xml version="1.0" encoding="utf-8"?>
<sst xmlns="http://schemas.openxmlformats.org/spreadsheetml/2006/main" count="160" uniqueCount="28">
  <si>
    <t>Data</t>
  </si>
  <si>
    <t>Sales</t>
  </si>
  <si>
    <t>Yes</t>
  </si>
  <si>
    <t>No</t>
  </si>
  <si>
    <t>Criteria</t>
  </si>
  <si>
    <t>Add "Yes" Sales for Visible Rows</t>
  </si>
  <si>
    <t>Total</t>
  </si>
  <si>
    <t>Total without Hidden Rows</t>
  </si>
  <si>
    <t>YesColumn</t>
  </si>
  <si>
    <t>Cat</t>
  </si>
  <si>
    <t>A</t>
  </si>
  <si>
    <t>B</t>
  </si>
  <si>
    <t>C</t>
  </si>
  <si>
    <t>All Yes</t>
  </si>
  <si>
    <t>Visible Yes</t>
  </si>
  <si>
    <t>Helper</t>
  </si>
  <si>
    <t>Question from Jon: Do a SUMIFS that only adds the visible cells</t>
  </si>
  <si>
    <t>Bill's first try: Pass an array into the AGGREGATE function - but this fails</t>
  </si>
  <si>
    <t>Mike's awesome solution:</t>
  </si>
  <si>
    <t>Use the OFFSET function to point to each row.</t>
  </si>
  <si>
    <t>Use the SUBTOTAL to see if the row is hidden or not</t>
  </si>
  <si>
    <t>Use SUMPRODUCT to multiply both of those together</t>
  </si>
  <si>
    <t>Bill's second try is like checking to see if the refrigerator light goes out when the door closes:</t>
  </si>
  <si>
    <t>Add a helper column with AGGREGATE of a single cell in each row</t>
  </si>
  <si>
    <t>Point the SUMIFS at that column</t>
  </si>
  <si>
    <t>SUBTOTAL or AGGREGATE can not accept an array</t>
  </si>
  <si>
    <t>But you can use OFFSET to process an array and send the results to SUBTOTAL.</t>
  </si>
  <si>
    <t>Use SUMPRODUCT to figure out if the row is YES or not.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</si>
</sst>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Duel # &quot;0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1" fillId="2" borderId="1" xfId="0" applyFont="1" applyFill="1" applyBorder="1"/>
    <xf numFmtId="0" fontId="2" fillId="3" borderId="1" xfId="0" applyFont="1" applyFill="1" applyBorder="1"/>
    <xf numFmtId="164" fontId="3" fillId="0" borderId="0" xfId="0" applyNumberFormat="1" applyFont="1"/>
    <xf numFmtId="3" fontId="0" fillId="0" borderId="0" xfId="0" applyNumberFormat="1"/>
    <xf numFmtId="0" fontId="0" fillId="0" borderId="0" xfId="0" applyBorder="1"/>
    <xf numFmtId="0" fontId="0" fillId="4" borderId="1" xfId="0" applyFill="1" applyBorder="1"/>
  </cellXfs>
  <cellStyles count="1">
    <cellStyle name="Normal" xfId="0" builtinId="0"/>
  </cellStyles>
  <dxfs count="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png"/><Relationship Id="rId1" Type="http://schemas.openxmlformats.org/officeDocument/2006/relationships/image" Target="../media/image1.tmp"/><Relationship Id="rId6" Type="http://schemas.openxmlformats.org/officeDocument/2006/relationships/image" Target="../media/image6.jpg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png"/><Relationship Id="rId1" Type="http://schemas.openxmlformats.org/officeDocument/2006/relationships/image" Target="../media/image1.tmp"/><Relationship Id="rId6" Type="http://schemas.openxmlformats.org/officeDocument/2006/relationships/image" Target="../media/image7.jpg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189135</xdr:rowOff>
    </xdr:from>
    <xdr:to>
      <xdr:col>16</xdr:col>
      <xdr:colOff>447675</xdr:colOff>
      <xdr:row>21</xdr:row>
      <xdr:rowOff>178715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8CEF40FA-836F-43A0-BE37-30F823149B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35"/>
        <a:stretch/>
      </xdr:blipFill>
      <xdr:spPr>
        <a:xfrm>
          <a:off x="7572375" y="3627660"/>
          <a:ext cx="3143250" cy="56108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352425</xdr:colOff>
      <xdr:row>0</xdr:row>
      <xdr:rowOff>123826</xdr:rowOff>
    </xdr:from>
    <xdr:to>
      <xdr:col>18</xdr:col>
      <xdr:colOff>76647</xdr:colOff>
      <xdr:row>4</xdr:row>
      <xdr:rowOff>142396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67F32C7D-E040-40EB-8F21-4068632D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123826"/>
          <a:ext cx="943422" cy="780570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7</xdr:row>
      <xdr:rowOff>0</xdr:rowOff>
    </xdr:from>
    <xdr:to>
      <xdr:col>15</xdr:col>
      <xdr:colOff>133350</xdr:colOff>
      <xdr:row>18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CFB48D0-043D-40DF-9255-8CE87FF717D1}"/>
            </a:ext>
          </a:extLst>
        </xdr:cNvPr>
        <xdr:cNvSpPr txBox="1"/>
      </xdr:nvSpPr>
      <xdr:spPr>
        <a:xfrm>
          <a:off x="7648575" y="1343025"/>
          <a:ext cx="2143125" cy="220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baseline="0">
              <a:solidFill>
                <a:schemeClr val="accent6"/>
              </a:solidFill>
            </a:rPr>
            <a:t>SUMIF the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Visible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Rows</a:t>
          </a:r>
        </a:p>
      </xdr:txBody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16</xdr:col>
      <xdr:colOff>229016</xdr:colOff>
      <xdr:row>3</xdr:row>
      <xdr:rowOff>57238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3909CDD9-E980-4E4E-9003-F1AC25E6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0"/>
          <a:ext cx="2981741" cy="628738"/>
        </a:xfrm>
        <a:prstGeom prst="rect">
          <a:avLst/>
        </a:prstGeom>
      </xdr:spPr>
    </xdr:pic>
    <xdr:clientData/>
  </xdr:twoCellAnchor>
  <xdr:twoCellAnchor editAs="oneCell">
    <xdr:from>
      <xdr:col>12</xdr:col>
      <xdr:colOff>771525</xdr:colOff>
      <xdr:row>2</xdr:row>
      <xdr:rowOff>171450</xdr:rowOff>
    </xdr:from>
    <xdr:to>
      <xdr:col>15</xdr:col>
      <xdr:colOff>324087</xdr:colOff>
      <xdr:row>6</xdr:row>
      <xdr:rowOff>9609</xdr:rowOff>
    </xdr:to>
    <xdr:pic>
      <xdr:nvPicPr>
        <xdr:cNvPr id="6" name="Picture 5" descr="Screen Clipping">
          <a:extLst>
            <a:ext uri="{FF2B5EF4-FFF2-40B4-BE49-F238E27FC236}">
              <a16:creationId xmlns:a16="http://schemas.microsoft.com/office/drawing/2014/main" id="{564E6B5C-8980-4658-9272-9304A1B5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52450"/>
          <a:ext cx="1695687" cy="600159"/>
        </a:xfrm>
        <a:prstGeom prst="rect">
          <a:avLst/>
        </a:prstGeom>
      </xdr:spPr>
    </xdr:pic>
    <xdr:clientData/>
  </xdr:twoCellAnchor>
  <xdr:twoCellAnchor editAs="oneCell">
    <xdr:from>
      <xdr:col>14</xdr:col>
      <xdr:colOff>204622</xdr:colOff>
      <xdr:row>6</xdr:row>
      <xdr:rowOff>104774</xdr:rowOff>
    </xdr:from>
    <xdr:to>
      <xdr:col>18</xdr:col>
      <xdr:colOff>314767</xdr:colOff>
      <xdr:row>16</xdr:row>
      <xdr:rowOff>38446</xdr:rowOff>
    </xdr:to>
    <xdr:pic>
      <xdr:nvPicPr>
        <xdr:cNvPr id="7" name="Picture 6" descr="Screen Clipping">
          <a:extLst>
            <a:ext uri="{FF2B5EF4-FFF2-40B4-BE49-F238E27FC236}">
              <a16:creationId xmlns:a16="http://schemas.microsoft.com/office/drawing/2014/main" id="{CDA6EFBB-BA56-4098-BDD5-68E0CD2EB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872" y="1247774"/>
          <a:ext cx="2358045" cy="1848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578908</xdr:colOff>
      <xdr:row>22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DCAC79D-BEB5-4DAA-9D67-B166C73A3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4533" cy="4210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637442</xdr:colOff>
      <xdr:row>3</xdr:row>
      <xdr:rowOff>87923</xdr:rowOff>
    </xdr:from>
    <xdr:to>
      <xdr:col>3</xdr:col>
      <xdr:colOff>4630615</xdr:colOff>
      <xdr:row>12</xdr:row>
      <xdr:rowOff>58615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8F9F829C-C453-4143-ABA4-EF8769BE7875}"/>
            </a:ext>
          </a:extLst>
        </xdr:cNvPr>
        <xdr:cNvSpPr/>
      </xdr:nvSpPr>
      <xdr:spPr>
        <a:xfrm>
          <a:off x="4161692" y="659423"/>
          <a:ext cx="3993173" cy="1685192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/>
            <a:t>Jon in Fort</a:t>
          </a:r>
          <a:r>
            <a:rPr lang="en-US" sz="2000" baseline="0"/>
            <a:t> Myers:</a:t>
          </a:r>
        </a:p>
        <a:p>
          <a:pPr algn="l"/>
          <a:r>
            <a:rPr lang="en-US" sz="2000" baseline="0"/>
            <a:t>How can you do a SUMIF that only sums the visible rows?</a:t>
          </a:r>
          <a:endParaRPr lang="en-US" sz="2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57150</xdr:colOff>
      <xdr:row>18</xdr:row>
      <xdr:rowOff>189135</xdr:rowOff>
    </xdr:from>
    <xdr:to>
      <xdr:col>16</xdr:col>
      <xdr:colOff>447675</xdr:colOff>
      <xdr:row>21</xdr:row>
      <xdr:rowOff>178715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1A93BEBF-49DB-49CD-90AF-28327AD162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35"/>
        <a:stretch/>
      </xdr:blipFill>
      <xdr:spPr>
        <a:xfrm>
          <a:off x="7572375" y="3627660"/>
          <a:ext cx="3143250" cy="561080"/>
        </a:xfrm>
        <a:prstGeom prst="rect">
          <a:avLst/>
        </a:prstGeom>
      </xdr:spPr>
    </xdr:pic>
    <xdr:clientData/>
  </xdr:twoCellAnchor>
  <xdr:twoCellAnchor editAs="oneCell">
    <xdr:from>
      <xdr:col>16</xdr:col>
      <xdr:colOff>352425</xdr:colOff>
      <xdr:row>0</xdr:row>
      <xdr:rowOff>123826</xdr:rowOff>
    </xdr:from>
    <xdr:to>
      <xdr:col>18</xdr:col>
      <xdr:colOff>76647</xdr:colOff>
      <xdr:row>4</xdr:row>
      <xdr:rowOff>142396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E83C71AC-A6A8-4A09-8A22-E5347C32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123826"/>
          <a:ext cx="943422" cy="780570"/>
        </a:xfrm>
        <a:prstGeom prst="rect">
          <a:avLst/>
        </a:prstGeom>
      </xdr:spPr>
    </xdr:pic>
    <xdr:clientData/>
  </xdr:twoCellAnchor>
  <xdr:twoCellAnchor>
    <xdr:from>
      <xdr:col>12</xdr:col>
      <xdr:colOff>133350</xdr:colOff>
      <xdr:row>7</xdr:row>
      <xdr:rowOff>0</xdr:rowOff>
    </xdr:from>
    <xdr:to>
      <xdr:col>15</xdr:col>
      <xdr:colOff>133350</xdr:colOff>
      <xdr:row>18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3FC7B73-2C23-48C3-8DB2-AFB11BBFE679}"/>
            </a:ext>
          </a:extLst>
        </xdr:cNvPr>
        <xdr:cNvSpPr txBox="1"/>
      </xdr:nvSpPr>
      <xdr:spPr>
        <a:xfrm>
          <a:off x="7648575" y="1343025"/>
          <a:ext cx="2143125" cy="2209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 baseline="0">
              <a:solidFill>
                <a:schemeClr val="accent6"/>
              </a:solidFill>
            </a:rPr>
            <a:t>Does the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Refrigerator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Light Turn</a:t>
          </a:r>
        </a:p>
        <a:p>
          <a:pPr algn="ctr"/>
          <a:r>
            <a:rPr lang="en-US" sz="2400" b="1" baseline="0">
              <a:solidFill>
                <a:schemeClr val="accent6"/>
              </a:solidFill>
            </a:rPr>
            <a:t>Off?</a:t>
          </a:r>
        </a:p>
      </xdr:txBody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16</xdr:col>
      <xdr:colOff>229016</xdr:colOff>
      <xdr:row>3</xdr:row>
      <xdr:rowOff>57238</xdr:rowOff>
    </xdr:to>
    <xdr:pic>
      <xdr:nvPicPr>
        <xdr:cNvPr id="5" name="Picture 4" descr="Screen Clipping">
          <a:extLst>
            <a:ext uri="{FF2B5EF4-FFF2-40B4-BE49-F238E27FC236}">
              <a16:creationId xmlns:a16="http://schemas.microsoft.com/office/drawing/2014/main" id="{8D60BB57-44AB-4BF3-AA2D-758A7582C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0"/>
          <a:ext cx="2981741" cy="628738"/>
        </a:xfrm>
        <a:prstGeom prst="rect">
          <a:avLst/>
        </a:prstGeom>
      </xdr:spPr>
    </xdr:pic>
    <xdr:clientData/>
  </xdr:twoCellAnchor>
  <xdr:twoCellAnchor editAs="oneCell">
    <xdr:from>
      <xdr:col>12</xdr:col>
      <xdr:colOff>771525</xdr:colOff>
      <xdr:row>2</xdr:row>
      <xdr:rowOff>171450</xdr:rowOff>
    </xdr:from>
    <xdr:to>
      <xdr:col>15</xdr:col>
      <xdr:colOff>324087</xdr:colOff>
      <xdr:row>6</xdr:row>
      <xdr:rowOff>9609</xdr:rowOff>
    </xdr:to>
    <xdr:pic>
      <xdr:nvPicPr>
        <xdr:cNvPr id="6" name="Picture 5" descr="Screen Clipping">
          <a:extLst>
            <a:ext uri="{FF2B5EF4-FFF2-40B4-BE49-F238E27FC236}">
              <a16:creationId xmlns:a16="http://schemas.microsoft.com/office/drawing/2014/main" id="{ACF40909-446B-4AF1-AE25-D33354FDD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552450"/>
          <a:ext cx="1695687" cy="600159"/>
        </a:xfrm>
        <a:prstGeom prst="rect">
          <a:avLst/>
        </a:prstGeom>
      </xdr:spPr>
    </xdr:pic>
    <xdr:clientData/>
  </xdr:twoCellAnchor>
  <xdr:twoCellAnchor editAs="oneCell">
    <xdr:from>
      <xdr:col>15</xdr:col>
      <xdr:colOff>4597</xdr:colOff>
      <xdr:row>6</xdr:row>
      <xdr:rowOff>104774</xdr:rowOff>
    </xdr:from>
    <xdr:to>
      <xdr:col>18</xdr:col>
      <xdr:colOff>533842</xdr:colOff>
      <xdr:row>16</xdr:row>
      <xdr:rowOff>38446</xdr:rowOff>
    </xdr:to>
    <xdr:pic>
      <xdr:nvPicPr>
        <xdr:cNvPr id="7" name="Picture 6" descr="Screen Clipping">
          <a:extLst>
            <a:ext uri="{FF2B5EF4-FFF2-40B4-BE49-F238E27FC236}">
              <a16:creationId xmlns:a16="http://schemas.microsoft.com/office/drawing/2014/main" id="{3938925F-6855-4467-AA6B-BFBB28C92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2947" y="1247774"/>
          <a:ext cx="2358045" cy="18481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22</xdr:row>
      <xdr:rowOff>32147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464EF7-ACCD-4D7D-B328-B4A75A3E9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24750" cy="42326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146538</xdr:colOff>
      <xdr:row>3</xdr:row>
      <xdr:rowOff>102577</xdr:rowOff>
    </xdr:from>
    <xdr:to>
      <xdr:col>4</xdr:col>
      <xdr:colOff>4557346</xdr:colOff>
      <xdr:row>15</xdr:row>
      <xdr:rowOff>146539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29594B1C-11DB-4603-A265-0621BCD18ACE}"/>
            </a:ext>
          </a:extLst>
        </xdr:cNvPr>
        <xdr:cNvSpPr/>
      </xdr:nvSpPr>
      <xdr:spPr>
        <a:xfrm>
          <a:off x="4315557" y="674077"/>
          <a:ext cx="4410808" cy="2329962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800"/>
            <a:t>Mike from ExcelisFun</a:t>
          </a:r>
          <a:r>
            <a:rPr lang="en-US" sz="1800" baseline="0"/>
            <a:t>:</a:t>
          </a:r>
        </a:p>
        <a:p>
          <a:pPr algn="l"/>
          <a:r>
            <a:rPr lang="en-US" sz="1800" baseline="0"/>
            <a:t>={" =SUMPRODUCT(SUBTOTAL(109,OFFSET(FirstCellInSalesColumn,ROW(Sales)-ROW(FirstCellInSalesColumn),)),--(YesColumn=B2))"}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1B64-B699-4A32-BB8F-50E840370B90}">
  <sheetPr codeName="Sheet3">
    <tabColor rgb="FFFFFF00"/>
    <pageSetUpPr fitToPage="1"/>
  </sheetPr>
  <dimension ref="M7"/>
  <sheetViews>
    <sheetView showGridLines="0" zoomScaleNormal="100" workbookViewId="0">
      <selection activeCell="J8" sqref="J8"/>
    </sheetView>
  </sheetViews>
  <sheetFormatPr defaultRowHeight="15" x14ac:dyDescent="0.25"/>
  <cols>
    <col min="3" max="3" width="12.140625" customWidth="1"/>
    <col min="13" max="13" width="16.7109375" customWidth="1"/>
    <col min="15" max="15" width="6.28515625" customWidth="1"/>
  </cols>
  <sheetData>
    <row r="7" spans="13:13" ht="15.75" x14ac:dyDescent="0.25">
      <c r="M7" s="4">
        <v>187</v>
      </c>
    </row>
  </sheetData>
  <printOptions horizontalCentered="1"/>
  <pageMargins left="0.25" right="0.25" top="0.25" bottom="0.5" header="0.3" footer="0.25"/>
  <pageSetup fitToHeight="0" orientation="portrait" r:id="rId1"/>
  <headerFooter>
    <oddFooter>&amp;LHighly Confidential - For Senior Executives Eyes Only&amp;CPage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D1D50-912D-4269-9A97-5E076EC5EC4D}">
  <sheetPr>
    <tabColor rgb="FFFF0000"/>
  </sheetPr>
  <dimension ref="A1:D24"/>
  <sheetViews>
    <sheetView zoomScale="130" zoomScaleNormal="130" workbookViewId="0">
      <selection activeCell="C4" sqref="C4:C24"/>
    </sheetView>
  </sheetViews>
  <sheetFormatPr defaultRowHeight="15" x14ac:dyDescent="0.25"/>
  <cols>
    <col min="1" max="1" width="30.140625" bestFit="1" customWidth="1"/>
    <col min="2" max="2" width="19" customWidth="1"/>
    <col min="3" max="3" width="3.7109375" customWidth="1"/>
    <col min="4" max="4" width="119.85546875" bestFit="1" customWidth="1"/>
  </cols>
  <sheetData>
    <row r="1" spans="1:4" x14ac:dyDescent="0.25">
      <c r="A1" s="3" t="s">
        <v>13</v>
      </c>
      <c r="B1" s="1">
        <f>SUMIF(A5:A24,"Yes",B5:B24)</f>
        <v>300</v>
      </c>
      <c r="D1" t="str">
        <f ca="1">" "&amp;IF(_xlfn.ISFORMULA(B1),_xlfn.FORMULATEXT(B1),"")</f>
        <v xml:space="preserve"> =SUMIF(A5:A24,"Yes",B5:B24)</v>
      </c>
    </row>
    <row r="2" spans="1:4" x14ac:dyDescent="0.25">
      <c r="A2" s="3" t="s">
        <v>14</v>
      </c>
      <c r="B2" s="1" t="e">
        <f>_xlfn.AGGREGATE(9,5,(B5:B24)*(A5:A24="Yes"))</f>
        <v>#VALUE!</v>
      </c>
      <c r="D2" t="str">
        <f ca="1">" "&amp;IF(_xlfn.ISFORMULA(B2),_xlfn.FORMULATEXT(B2),"")</f>
        <v xml:space="preserve"> =AGGREGATE(9,5,(B5:B24)*(A5:A24="Yes"))</v>
      </c>
    </row>
    <row r="4" spans="1:4" x14ac:dyDescent="0.25">
      <c r="A4" s="3" t="s">
        <v>8</v>
      </c>
      <c r="B4" s="3" t="s">
        <v>1</v>
      </c>
      <c r="C4" s="3" t="s">
        <v>9</v>
      </c>
    </row>
    <row r="5" spans="1:4" x14ac:dyDescent="0.25">
      <c r="A5" s="1" t="s">
        <v>2</v>
      </c>
      <c r="B5" s="1">
        <v>50</v>
      </c>
      <c r="C5" t="s">
        <v>10</v>
      </c>
    </row>
    <row r="6" spans="1:4" x14ac:dyDescent="0.25">
      <c r="A6" s="1" t="s">
        <v>3</v>
      </c>
      <c r="B6" s="1">
        <v>50</v>
      </c>
      <c r="C6" t="s">
        <v>11</v>
      </c>
    </row>
    <row r="7" spans="1:4" x14ac:dyDescent="0.25">
      <c r="A7" s="1" t="s">
        <v>2</v>
      </c>
      <c r="B7" s="1">
        <v>30</v>
      </c>
      <c r="C7" t="s">
        <v>12</v>
      </c>
    </row>
    <row r="8" spans="1:4" x14ac:dyDescent="0.25">
      <c r="A8" s="1" t="s">
        <v>2</v>
      </c>
      <c r="B8" s="1">
        <v>40</v>
      </c>
      <c r="C8" t="s">
        <v>10</v>
      </c>
    </row>
    <row r="9" spans="1:4" x14ac:dyDescent="0.25">
      <c r="A9" s="1" t="s">
        <v>2</v>
      </c>
      <c r="B9" s="1">
        <v>30</v>
      </c>
      <c r="C9" t="s">
        <v>11</v>
      </c>
    </row>
    <row r="10" spans="1:4" x14ac:dyDescent="0.25">
      <c r="A10" s="1" t="s">
        <v>3</v>
      </c>
      <c r="B10" s="1">
        <v>50</v>
      </c>
      <c r="C10" t="s">
        <v>12</v>
      </c>
    </row>
    <row r="11" spans="1:4" x14ac:dyDescent="0.25">
      <c r="A11" s="1" t="s">
        <v>3</v>
      </c>
      <c r="B11" s="1">
        <v>30</v>
      </c>
      <c r="C11" t="s">
        <v>10</v>
      </c>
    </row>
    <row r="12" spans="1:4" x14ac:dyDescent="0.25">
      <c r="A12" s="1" t="s">
        <v>2</v>
      </c>
      <c r="B12" s="1">
        <v>30</v>
      </c>
      <c r="C12" t="s">
        <v>11</v>
      </c>
    </row>
    <row r="13" spans="1:4" x14ac:dyDescent="0.25">
      <c r="A13" s="1" t="s">
        <v>3</v>
      </c>
      <c r="B13" s="1">
        <v>40</v>
      </c>
      <c r="C13" t="s">
        <v>12</v>
      </c>
    </row>
    <row r="14" spans="1:4" x14ac:dyDescent="0.25">
      <c r="A14" s="1" t="s">
        <v>2</v>
      </c>
      <c r="B14" s="1">
        <v>40</v>
      </c>
      <c r="C14" t="s">
        <v>10</v>
      </c>
    </row>
    <row r="15" spans="1:4" x14ac:dyDescent="0.25">
      <c r="A15" s="1" t="s">
        <v>3</v>
      </c>
      <c r="B15" s="1">
        <v>30</v>
      </c>
      <c r="C15" t="s">
        <v>11</v>
      </c>
    </row>
    <row r="16" spans="1:4" x14ac:dyDescent="0.25">
      <c r="A16" s="1" t="s">
        <v>2</v>
      </c>
      <c r="B16" s="1">
        <v>20</v>
      </c>
      <c r="C16" t="s">
        <v>12</v>
      </c>
    </row>
    <row r="17" spans="1:3" x14ac:dyDescent="0.25">
      <c r="A17" s="1" t="s">
        <v>3</v>
      </c>
      <c r="B17" s="1">
        <v>20</v>
      </c>
      <c r="C17" t="s">
        <v>10</v>
      </c>
    </row>
    <row r="18" spans="1:3" x14ac:dyDescent="0.25">
      <c r="A18" s="1" t="s">
        <v>2</v>
      </c>
      <c r="B18" s="1">
        <v>30</v>
      </c>
      <c r="C18" t="s">
        <v>11</v>
      </c>
    </row>
    <row r="19" spans="1:3" x14ac:dyDescent="0.25">
      <c r="A19" s="1" t="s">
        <v>3</v>
      </c>
      <c r="B19" s="1">
        <v>30</v>
      </c>
      <c r="C19" t="s">
        <v>12</v>
      </c>
    </row>
    <row r="20" spans="1:3" x14ac:dyDescent="0.25">
      <c r="A20" s="1" t="s">
        <v>3</v>
      </c>
      <c r="B20" s="1">
        <v>20</v>
      </c>
      <c r="C20" t="s">
        <v>10</v>
      </c>
    </row>
    <row r="21" spans="1:3" x14ac:dyDescent="0.25">
      <c r="A21" s="1" t="s">
        <v>3</v>
      </c>
      <c r="B21" s="1">
        <v>40</v>
      </c>
      <c r="C21" t="s">
        <v>11</v>
      </c>
    </row>
    <row r="22" spans="1:3" x14ac:dyDescent="0.25">
      <c r="A22" s="1" t="s">
        <v>2</v>
      </c>
      <c r="B22" s="1">
        <v>20</v>
      </c>
      <c r="C22" t="s">
        <v>12</v>
      </c>
    </row>
    <row r="23" spans="1:3" x14ac:dyDescent="0.25">
      <c r="A23" s="1" t="s">
        <v>3</v>
      </c>
      <c r="B23" s="1">
        <v>30</v>
      </c>
      <c r="C23" t="s">
        <v>10</v>
      </c>
    </row>
    <row r="24" spans="1:3" x14ac:dyDescent="0.25">
      <c r="A24" s="1" t="s">
        <v>2</v>
      </c>
      <c r="B24" s="1">
        <v>10</v>
      </c>
      <c r="C24" t="s">
        <v>11</v>
      </c>
    </row>
  </sheetData>
  <conditionalFormatting sqref="A5:B24">
    <cfRule type="expression" dxfId="2" priority="4">
      <formula>$A5=#REF!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tabColor rgb="FFFF0000"/>
  </sheetPr>
  <dimension ref="A1:T29"/>
  <sheetViews>
    <sheetView tabSelected="1" zoomScale="130" zoomScaleNormal="130" workbookViewId="0">
      <selection activeCell="B7" sqref="B7"/>
    </sheetView>
  </sheetViews>
  <sheetFormatPr defaultRowHeight="15" x14ac:dyDescent="0.25"/>
  <cols>
    <col min="1" max="1" width="30.140625" bestFit="1" customWidth="1"/>
    <col min="2" max="2" width="19" customWidth="1"/>
    <col min="3" max="4" width="6.5703125" customWidth="1"/>
    <col min="5" max="5" width="119.85546875" bestFit="1" customWidth="1"/>
  </cols>
  <sheetData>
    <row r="1" spans="1:20" x14ac:dyDescent="0.25">
      <c r="B1" s="2" t="s">
        <v>4</v>
      </c>
      <c r="S1" t="s">
        <v>0</v>
      </c>
      <c r="T1" t="s">
        <v>1</v>
      </c>
    </row>
    <row r="2" spans="1:20" x14ac:dyDescent="0.25">
      <c r="B2" s="1" t="s">
        <v>2</v>
      </c>
      <c r="S2" t="str">
        <f ca="1">INDEX({"Yes","No"},RANDBETWEEN(1,2))</f>
        <v>Yes</v>
      </c>
      <c r="T2">
        <f t="shared" ref="T2" ca="1" si="0">_xlfn.CEILING.MATH(RANDBETWEEN(1,50),10)</f>
        <v>30</v>
      </c>
    </row>
    <row r="4" spans="1:20" x14ac:dyDescent="0.25">
      <c r="A4" s="3" t="s">
        <v>6</v>
      </c>
      <c r="B4" s="7">
        <f>SUM(B10:B29)</f>
        <v>640</v>
      </c>
      <c r="E4" t="str">
        <f ca="1">" "&amp;IF(_xlfn.ISFORMULA(B4),_xlfn.FORMULATEXT(B4),"")</f>
        <v xml:space="preserve"> =SUM(B10:B29)</v>
      </c>
    </row>
    <row r="5" spans="1:20" x14ac:dyDescent="0.25">
      <c r="A5" s="3" t="s">
        <v>7</v>
      </c>
      <c r="B5" s="7">
        <f>SUBTOTAL(109,B10:B29)</f>
        <v>220</v>
      </c>
      <c r="E5" t="str">
        <f ca="1">" "&amp;IF(_xlfn.ISFORMULA(B5),_xlfn.FORMULATEXT(B5),"")</f>
        <v xml:space="preserve"> =SUBTOTAL(109,B10:B29)</v>
      </c>
    </row>
    <row r="6" spans="1:20" x14ac:dyDescent="0.25">
      <c r="A6" s="3" t="s">
        <v>5</v>
      </c>
      <c r="B6" s="7">
        <f>SUMIFS(B10:B29,A10:A29,B2)</f>
        <v>300</v>
      </c>
      <c r="E6" t="str">
        <f ca="1">" "&amp;IF(_xlfn.ISFORMULA(B6),_xlfn.FORMULATEXT(B6),"")</f>
        <v xml:space="preserve"> =SUMIFS(B10:B29,A10:A29,B2)</v>
      </c>
    </row>
    <row r="7" spans="1:20" x14ac:dyDescent="0.25">
      <c r="A7" s="3" t="s">
        <v>5</v>
      </c>
      <c r="B7" s="7">
        <f ca="1">SUMPRODUCT(SUBTOTAL(109,OFFSET(B10,ROW(B10:B29)-ROW(B10),)),--(A10:A29=B2))</f>
        <v>100</v>
      </c>
    </row>
    <row r="8" spans="1:20" x14ac:dyDescent="0.25">
      <c r="E8" t="str">
        <f ca="1">" "&amp;IF(_xlfn.ISFORMULA(B7),_xlfn.FORMULATEXT(B7),"")</f>
        <v xml:space="preserve"> =SUMPRODUCT(SUBTOTAL(109,OFFSET(B10,ROW(B10:B29)-ROW(B10),)),--(A10:A29=B2))</v>
      </c>
    </row>
    <row r="9" spans="1:20" x14ac:dyDescent="0.25">
      <c r="A9" s="3" t="s">
        <v>8</v>
      </c>
      <c r="B9" s="3" t="s">
        <v>1</v>
      </c>
      <c r="C9" s="3" t="s">
        <v>9</v>
      </c>
    </row>
    <row r="10" spans="1:20" hidden="1" x14ac:dyDescent="0.25">
      <c r="A10" s="1" t="s">
        <v>2</v>
      </c>
      <c r="B10" s="1">
        <v>50</v>
      </c>
      <c r="C10" s="1" t="s">
        <v>10</v>
      </c>
    </row>
    <row r="11" spans="1:20" x14ac:dyDescent="0.25">
      <c r="A11" s="1" t="s">
        <v>3</v>
      </c>
      <c r="B11" s="1">
        <v>50</v>
      </c>
      <c r="C11" s="1" t="s">
        <v>11</v>
      </c>
    </row>
    <row r="12" spans="1:20" hidden="1" x14ac:dyDescent="0.25">
      <c r="A12" s="1" t="s">
        <v>2</v>
      </c>
      <c r="B12" s="1">
        <v>30</v>
      </c>
      <c r="C12" s="1" t="s">
        <v>12</v>
      </c>
    </row>
    <row r="13" spans="1:20" hidden="1" x14ac:dyDescent="0.25">
      <c r="A13" s="1" t="s">
        <v>2</v>
      </c>
      <c r="B13" s="1">
        <v>40</v>
      </c>
      <c r="C13" s="1" t="s">
        <v>10</v>
      </c>
    </row>
    <row r="14" spans="1:20" x14ac:dyDescent="0.25">
      <c r="A14" s="1" t="s">
        <v>2</v>
      </c>
      <c r="B14" s="1">
        <v>30</v>
      </c>
      <c r="C14" s="1" t="s">
        <v>11</v>
      </c>
    </row>
    <row r="15" spans="1:20" hidden="1" x14ac:dyDescent="0.25">
      <c r="A15" s="1" t="s">
        <v>3</v>
      </c>
      <c r="B15" s="1">
        <v>50</v>
      </c>
      <c r="C15" s="1" t="s">
        <v>12</v>
      </c>
    </row>
    <row r="16" spans="1:20" hidden="1" x14ac:dyDescent="0.25">
      <c r="A16" s="1" t="s">
        <v>3</v>
      </c>
      <c r="B16" s="1">
        <v>30</v>
      </c>
      <c r="C16" s="1" t="s">
        <v>10</v>
      </c>
    </row>
    <row r="17" spans="1:3" x14ac:dyDescent="0.25">
      <c r="A17" s="1" t="s">
        <v>2</v>
      </c>
      <c r="B17" s="1">
        <v>30</v>
      </c>
      <c r="C17" s="1" t="s">
        <v>11</v>
      </c>
    </row>
    <row r="18" spans="1:3" hidden="1" x14ac:dyDescent="0.25">
      <c r="A18" s="1" t="s">
        <v>3</v>
      </c>
      <c r="B18" s="1">
        <v>40</v>
      </c>
      <c r="C18" s="1" t="s">
        <v>12</v>
      </c>
    </row>
    <row r="19" spans="1:3" hidden="1" x14ac:dyDescent="0.25">
      <c r="A19" s="1" t="s">
        <v>2</v>
      </c>
      <c r="B19" s="1">
        <v>40</v>
      </c>
      <c r="C19" s="1" t="s">
        <v>10</v>
      </c>
    </row>
    <row r="20" spans="1:3" x14ac:dyDescent="0.25">
      <c r="A20" s="1" t="s">
        <v>3</v>
      </c>
      <c r="B20" s="1">
        <v>30</v>
      </c>
      <c r="C20" s="1" t="s">
        <v>11</v>
      </c>
    </row>
    <row r="21" spans="1:3" hidden="1" x14ac:dyDescent="0.25">
      <c r="A21" s="1" t="s">
        <v>2</v>
      </c>
      <c r="B21" s="1">
        <v>20</v>
      </c>
      <c r="C21" s="1" t="s">
        <v>12</v>
      </c>
    </row>
    <row r="22" spans="1:3" hidden="1" x14ac:dyDescent="0.25">
      <c r="A22" s="1" t="s">
        <v>3</v>
      </c>
      <c r="B22" s="1">
        <v>20</v>
      </c>
      <c r="C22" s="1" t="s">
        <v>10</v>
      </c>
    </row>
    <row r="23" spans="1:3" x14ac:dyDescent="0.25">
      <c r="A23" s="1" t="s">
        <v>2</v>
      </c>
      <c r="B23" s="1">
        <v>30</v>
      </c>
      <c r="C23" s="1" t="s">
        <v>11</v>
      </c>
    </row>
    <row r="24" spans="1:3" hidden="1" x14ac:dyDescent="0.25">
      <c r="A24" s="1" t="s">
        <v>3</v>
      </c>
      <c r="B24" s="1">
        <v>30</v>
      </c>
      <c r="C24" s="1" t="s">
        <v>12</v>
      </c>
    </row>
    <row r="25" spans="1:3" hidden="1" x14ac:dyDescent="0.25">
      <c r="A25" s="1" t="s">
        <v>3</v>
      </c>
      <c r="B25" s="1">
        <v>20</v>
      </c>
      <c r="C25" s="1" t="s">
        <v>10</v>
      </c>
    </row>
    <row r="26" spans="1:3" x14ac:dyDescent="0.25">
      <c r="A26" s="1" t="s">
        <v>3</v>
      </c>
      <c r="B26" s="1">
        <v>40</v>
      </c>
      <c r="C26" s="1" t="s">
        <v>11</v>
      </c>
    </row>
    <row r="27" spans="1:3" hidden="1" x14ac:dyDescent="0.25">
      <c r="A27" s="1" t="s">
        <v>2</v>
      </c>
      <c r="B27" s="1">
        <v>20</v>
      </c>
      <c r="C27" s="1" t="s">
        <v>12</v>
      </c>
    </row>
    <row r="28" spans="1:3" hidden="1" x14ac:dyDescent="0.25">
      <c r="A28" s="1" t="s">
        <v>3</v>
      </c>
      <c r="B28" s="1">
        <v>30</v>
      </c>
      <c r="C28" s="1" t="s">
        <v>10</v>
      </c>
    </row>
    <row r="29" spans="1:3" x14ac:dyDescent="0.25">
      <c r="A29" s="1" t="s">
        <v>2</v>
      </c>
      <c r="B29" s="1">
        <v>10</v>
      </c>
      <c r="C29" s="1" t="s">
        <v>11</v>
      </c>
    </row>
  </sheetData>
  <autoFilter ref="A9:C29" xr:uid="{A612E238-535F-4DBB-BCF2-A0CC74E66C82}">
    <filterColumn colId="2">
      <filters>
        <filter val="B"/>
      </filters>
    </filterColumn>
  </autoFilter>
  <conditionalFormatting sqref="A10:C29">
    <cfRule type="expression" dxfId="1" priority="3">
      <formula>$A10=$B$2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1ED1-3332-4F0A-AE74-5E68ECF1C842}">
  <sheetPr codeName="Sheet4">
    <tabColor rgb="FFFFFF00"/>
    <pageSetUpPr fitToPage="1"/>
  </sheetPr>
  <dimension ref="M7"/>
  <sheetViews>
    <sheetView showGridLines="0" zoomScaleNormal="100" workbookViewId="0">
      <selection activeCell="J8" sqref="J8"/>
    </sheetView>
  </sheetViews>
  <sheetFormatPr defaultRowHeight="15" x14ac:dyDescent="0.25"/>
  <cols>
    <col min="3" max="3" width="12.140625" customWidth="1"/>
    <col min="13" max="13" width="16.7109375" customWidth="1"/>
    <col min="15" max="15" width="6.28515625" customWidth="1"/>
  </cols>
  <sheetData>
    <row r="7" spans="13:13" ht="15.75" x14ac:dyDescent="0.25">
      <c r="M7" s="4">
        <v>187</v>
      </c>
    </row>
  </sheetData>
  <printOptions horizontalCentered="1"/>
  <pageMargins left="0.25" right="0.25" top="0.25" bottom="0.5" header="0.3" footer="0.25"/>
  <pageSetup fitToHeight="0" orientation="portrait" r:id="rId1"/>
  <headerFooter>
    <oddFooter>&amp;LHighly Confidential - For Senior Executives Eyes Only&amp;CPage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96EDC-EC5C-4B60-A203-9EB27E456449}">
  <sheetPr filterMode="1">
    <tabColor rgb="FFFF0000"/>
  </sheetPr>
  <dimension ref="A1:E24"/>
  <sheetViews>
    <sheetView zoomScale="130" zoomScaleNormal="130" workbookViewId="0">
      <selection activeCell="C4" sqref="C4:C24"/>
    </sheetView>
  </sheetViews>
  <sheetFormatPr defaultRowHeight="15" x14ac:dyDescent="0.25"/>
  <cols>
    <col min="1" max="1" width="30.140625" bestFit="1" customWidth="1"/>
    <col min="2" max="2" width="19" customWidth="1"/>
    <col min="3" max="3" width="9.7109375" customWidth="1"/>
    <col min="4" max="4" width="3.7109375" customWidth="1"/>
    <col min="5" max="5" width="119.85546875" bestFit="1" customWidth="1"/>
  </cols>
  <sheetData>
    <row r="1" spans="1:5" x14ac:dyDescent="0.25">
      <c r="A1" s="3" t="s">
        <v>13</v>
      </c>
      <c r="B1" s="1">
        <f>SUMIF(A5:A24,"Yes",B5:B24)</f>
        <v>300</v>
      </c>
      <c r="C1" s="6"/>
      <c r="E1" t="str">
        <f ca="1">" "&amp;IF(_xlfn.ISFORMULA(B1),_xlfn.FORMULATEXT(B1),"")</f>
        <v xml:space="preserve"> =SUMIF(A5:A24,"Yes",B5:B24)</v>
      </c>
    </row>
    <row r="2" spans="1:5" x14ac:dyDescent="0.25">
      <c r="A2" s="3" t="s">
        <v>14</v>
      </c>
      <c r="B2" s="1">
        <f>SUMIF(A5:A24,"Yes",C5:C24)</f>
        <v>100</v>
      </c>
      <c r="C2" s="6"/>
      <c r="E2" t="str">
        <f ca="1">" "&amp;IF(_xlfn.ISFORMULA(B2),_xlfn.FORMULATEXT(B2),"")</f>
        <v xml:space="preserve"> =SUMIF(A5:A24,"Yes",C5:C24)</v>
      </c>
    </row>
    <row r="4" spans="1:5" x14ac:dyDescent="0.25">
      <c r="A4" s="3" t="s">
        <v>8</v>
      </c>
      <c r="B4" s="3" t="s">
        <v>1</v>
      </c>
      <c r="C4" s="3" t="s">
        <v>15</v>
      </c>
      <c r="D4" s="3" t="s">
        <v>9</v>
      </c>
    </row>
    <row r="5" spans="1:5" hidden="1" x14ac:dyDescent="0.25">
      <c r="A5" s="1" t="s">
        <v>2</v>
      </c>
      <c r="B5" s="1">
        <v>50</v>
      </c>
      <c r="C5" s="6">
        <f>_xlfn.AGGREGATE(9,5,B5)</f>
        <v>0</v>
      </c>
      <c r="D5" t="s">
        <v>10</v>
      </c>
    </row>
    <row r="6" spans="1:5" x14ac:dyDescent="0.25">
      <c r="A6" s="1" t="s">
        <v>3</v>
      </c>
      <c r="B6" s="1">
        <v>50</v>
      </c>
      <c r="C6" s="6">
        <f t="shared" ref="C6:C24" si="0">_xlfn.AGGREGATE(9,5,B6)</f>
        <v>50</v>
      </c>
      <c r="D6" t="s">
        <v>11</v>
      </c>
    </row>
    <row r="7" spans="1:5" hidden="1" x14ac:dyDescent="0.25">
      <c r="A7" s="1" t="s">
        <v>2</v>
      </c>
      <c r="B7" s="1">
        <v>30</v>
      </c>
      <c r="C7" s="6">
        <f t="shared" si="0"/>
        <v>0</v>
      </c>
      <c r="D7" t="s">
        <v>12</v>
      </c>
    </row>
    <row r="8" spans="1:5" hidden="1" x14ac:dyDescent="0.25">
      <c r="A8" s="1" t="s">
        <v>2</v>
      </c>
      <c r="B8" s="1">
        <v>40</v>
      </c>
      <c r="C8" s="6">
        <f t="shared" si="0"/>
        <v>0</v>
      </c>
      <c r="D8" t="s">
        <v>10</v>
      </c>
    </row>
    <row r="9" spans="1:5" x14ac:dyDescent="0.25">
      <c r="A9" s="1" t="s">
        <v>2</v>
      </c>
      <c r="B9" s="1">
        <v>30</v>
      </c>
      <c r="C9" s="6">
        <f t="shared" si="0"/>
        <v>30</v>
      </c>
      <c r="D9" t="s">
        <v>11</v>
      </c>
    </row>
    <row r="10" spans="1:5" hidden="1" x14ac:dyDescent="0.25">
      <c r="A10" s="1" t="s">
        <v>3</v>
      </c>
      <c r="B10" s="1">
        <v>50</v>
      </c>
      <c r="C10" s="6">
        <f t="shared" si="0"/>
        <v>0</v>
      </c>
      <c r="D10" t="s">
        <v>12</v>
      </c>
    </row>
    <row r="11" spans="1:5" hidden="1" x14ac:dyDescent="0.25">
      <c r="A11" s="1" t="s">
        <v>3</v>
      </c>
      <c r="B11" s="1">
        <v>30</v>
      </c>
      <c r="C11" s="6">
        <f t="shared" si="0"/>
        <v>0</v>
      </c>
      <c r="D11" t="s">
        <v>10</v>
      </c>
    </row>
    <row r="12" spans="1:5" x14ac:dyDescent="0.25">
      <c r="A12" s="1" t="s">
        <v>2</v>
      </c>
      <c r="B12" s="1">
        <v>30</v>
      </c>
      <c r="C12" s="6">
        <f t="shared" si="0"/>
        <v>30</v>
      </c>
      <c r="D12" t="s">
        <v>11</v>
      </c>
    </row>
    <row r="13" spans="1:5" hidden="1" x14ac:dyDescent="0.25">
      <c r="A13" s="1" t="s">
        <v>3</v>
      </c>
      <c r="B13" s="1">
        <v>40</v>
      </c>
      <c r="C13" s="6">
        <f t="shared" si="0"/>
        <v>0</v>
      </c>
      <c r="D13" t="s">
        <v>12</v>
      </c>
    </row>
    <row r="14" spans="1:5" hidden="1" x14ac:dyDescent="0.25">
      <c r="A14" s="1" t="s">
        <v>2</v>
      </c>
      <c r="B14" s="1">
        <v>40</v>
      </c>
      <c r="C14" s="6">
        <f t="shared" si="0"/>
        <v>0</v>
      </c>
      <c r="D14" t="s">
        <v>10</v>
      </c>
    </row>
    <row r="15" spans="1:5" x14ac:dyDescent="0.25">
      <c r="A15" s="1" t="s">
        <v>3</v>
      </c>
      <c r="B15" s="1">
        <v>30</v>
      </c>
      <c r="C15" s="6">
        <f t="shared" si="0"/>
        <v>30</v>
      </c>
      <c r="D15" t="s">
        <v>11</v>
      </c>
    </row>
    <row r="16" spans="1:5" hidden="1" x14ac:dyDescent="0.25">
      <c r="A16" s="1" t="s">
        <v>2</v>
      </c>
      <c r="B16" s="1">
        <v>20</v>
      </c>
      <c r="C16" s="6">
        <f t="shared" si="0"/>
        <v>0</v>
      </c>
      <c r="D16" t="s">
        <v>12</v>
      </c>
    </row>
    <row r="17" spans="1:4" hidden="1" x14ac:dyDescent="0.25">
      <c r="A17" s="1" t="s">
        <v>3</v>
      </c>
      <c r="B17" s="1">
        <v>20</v>
      </c>
      <c r="C17" s="6">
        <f t="shared" si="0"/>
        <v>0</v>
      </c>
      <c r="D17" t="s">
        <v>10</v>
      </c>
    </row>
    <row r="18" spans="1:4" x14ac:dyDescent="0.25">
      <c r="A18" s="1" t="s">
        <v>2</v>
      </c>
      <c r="B18" s="1">
        <v>30</v>
      </c>
      <c r="C18" s="6">
        <f t="shared" si="0"/>
        <v>30</v>
      </c>
      <c r="D18" t="s">
        <v>11</v>
      </c>
    </row>
    <row r="19" spans="1:4" hidden="1" x14ac:dyDescent="0.25">
      <c r="A19" s="1" t="s">
        <v>3</v>
      </c>
      <c r="B19" s="1">
        <v>30</v>
      </c>
      <c r="C19" s="6">
        <f t="shared" si="0"/>
        <v>0</v>
      </c>
      <c r="D19" t="s">
        <v>12</v>
      </c>
    </row>
    <row r="20" spans="1:4" hidden="1" x14ac:dyDescent="0.25">
      <c r="A20" s="1" t="s">
        <v>3</v>
      </c>
      <c r="B20" s="1">
        <v>20</v>
      </c>
      <c r="C20" s="6">
        <f t="shared" si="0"/>
        <v>0</v>
      </c>
      <c r="D20" t="s">
        <v>10</v>
      </c>
    </row>
    <row r="21" spans="1:4" x14ac:dyDescent="0.25">
      <c r="A21" s="1" t="s">
        <v>3</v>
      </c>
      <c r="B21" s="1">
        <v>40</v>
      </c>
      <c r="C21" s="6">
        <f t="shared" si="0"/>
        <v>40</v>
      </c>
      <c r="D21" t="s">
        <v>11</v>
      </c>
    </row>
    <row r="22" spans="1:4" hidden="1" x14ac:dyDescent="0.25">
      <c r="A22" s="1" t="s">
        <v>2</v>
      </c>
      <c r="B22" s="1">
        <v>20</v>
      </c>
      <c r="C22" s="6">
        <f t="shared" si="0"/>
        <v>0</v>
      </c>
      <c r="D22" t="s">
        <v>12</v>
      </c>
    </row>
    <row r="23" spans="1:4" hidden="1" x14ac:dyDescent="0.25">
      <c r="A23" s="1" t="s">
        <v>3</v>
      </c>
      <c r="B23" s="1">
        <v>30</v>
      </c>
      <c r="C23" s="6">
        <f t="shared" si="0"/>
        <v>0</v>
      </c>
      <c r="D23" t="s">
        <v>10</v>
      </c>
    </row>
    <row r="24" spans="1:4" x14ac:dyDescent="0.25">
      <c r="A24" s="1" t="s">
        <v>2</v>
      </c>
      <c r="B24" s="1">
        <v>10</v>
      </c>
      <c r="C24" s="6">
        <f t="shared" si="0"/>
        <v>10</v>
      </c>
      <c r="D24" t="s">
        <v>11</v>
      </c>
    </row>
  </sheetData>
  <autoFilter ref="A4:D24" xr:uid="{EEEDD418-369B-40E4-B8EC-AA3B35DFD322}">
    <filterColumn colId="3">
      <filters>
        <filter val="B"/>
      </filters>
    </filterColumn>
  </autoFilter>
  <conditionalFormatting sqref="A5:C24">
    <cfRule type="expression" dxfId="0" priority="1">
      <formula>$A5=#REF!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C805-E57E-41F5-A9E0-288FB8A43DFB}">
  <sheetPr>
    <tabColor rgb="FFFFFF00"/>
    <pageSetUpPr fitToPage="1"/>
  </sheetPr>
  <dimension ref="A1:B21"/>
  <sheetViews>
    <sheetView workbookViewId="0">
      <selection activeCell="B22" sqref="B22"/>
    </sheetView>
  </sheetViews>
  <sheetFormatPr defaultRowHeight="15" x14ac:dyDescent="0.25"/>
  <cols>
    <col min="3" max="3" width="12.140625" bestFit="1" customWidth="1"/>
  </cols>
  <sheetData>
    <row r="1" spans="1:2" x14ac:dyDescent="0.25">
      <c r="A1" s="5"/>
    </row>
    <row r="2" spans="1:2" x14ac:dyDescent="0.25">
      <c r="B2" t="s">
        <v>16</v>
      </c>
    </row>
    <row r="3" spans="1:2" x14ac:dyDescent="0.25">
      <c r="B3" t="s">
        <v>17</v>
      </c>
    </row>
    <row r="4" spans="1:2" x14ac:dyDescent="0.25">
      <c r="B4" t="s">
        <v>18</v>
      </c>
    </row>
    <row r="5" spans="1:2" x14ac:dyDescent="0.25">
      <c r="B5" t="s">
        <v>19</v>
      </c>
    </row>
    <row r="6" spans="1:2" x14ac:dyDescent="0.25">
      <c r="B6" t="s">
        <v>20</v>
      </c>
    </row>
    <row r="7" spans="1:2" x14ac:dyDescent="0.25">
      <c r="B7" t="s">
        <v>21</v>
      </c>
    </row>
    <row r="8" spans="1:2" x14ac:dyDescent="0.25">
      <c r="B8" t="s">
        <v>22</v>
      </c>
    </row>
    <row r="9" spans="1:2" x14ac:dyDescent="0.25">
      <c r="B9" t="s">
        <v>23</v>
      </c>
    </row>
    <row r="10" spans="1:2" x14ac:dyDescent="0.25">
      <c r="B10" t="s">
        <v>24</v>
      </c>
    </row>
    <row r="13" spans="1:2" x14ac:dyDescent="0.25">
      <c r="B13" t="s">
        <v>16</v>
      </c>
    </row>
    <row r="14" spans="1:2" x14ac:dyDescent="0.25">
      <c r="B14" t="s">
        <v>17</v>
      </c>
    </row>
    <row r="15" spans="1:2" x14ac:dyDescent="0.25">
      <c r="B15" t="s">
        <v>18</v>
      </c>
    </row>
    <row r="16" spans="1:2" x14ac:dyDescent="0.25">
      <c r="B16" t="s">
        <v>25</v>
      </c>
    </row>
    <row r="17" spans="2:2" x14ac:dyDescent="0.25">
      <c r="B17" t="s">
        <v>26</v>
      </c>
    </row>
    <row r="18" spans="2:2" x14ac:dyDescent="0.25">
      <c r="B18" t="s">
        <v>27</v>
      </c>
    </row>
    <row r="19" spans="2:2" x14ac:dyDescent="0.25">
      <c r="B19" t="s">
        <v>22</v>
      </c>
    </row>
    <row r="20" spans="2:2" x14ac:dyDescent="0.25">
      <c r="B20" t="s">
        <v>23</v>
      </c>
    </row>
    <row r="21" spans="2:2" x14ac:dyDescent="0.25">
      <c r="B21" t="s">
        <v>24</v>
      </c>
    </row>
  </sheetData>
  <printOptions horizontalCentered="1"/>
  <pageMargins left="0.25" right="0.25" top="0.25" bottom="0.5" header="0.3" footer="0.25"/>
  <pageSetup fitToHeight="0" orientation="portrait" r:id="rId1"/>
  <headerFooter>
    <oddFooter>&amp;LHighly Confidential - For Senior Executives Eyes Only&amp;CPage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Title</vt:lpstr>
      <vt:lpstr>Question</vt:lpstr>
      <vt:lpstr>MikeTry</vt:lpstr>
      <vt:lpstr>Retitle</vt:lpstr>
      <vt:lpstr>BillTry2</vt:lpstr>
      <vt:lpstr>WrapUp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2017-10-20T17:07:23Z</dcterms:created>
  <dcterms:modified xsi:type="dcterms:W3CDTF">2017-10-23T20:57:46Z</dcterms:modified>
</cp:coreProperties>
</file>