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mc:AlternateContent xmlns:mc="http://schemas.openxmlformats.org/markup-compatibility/2006">
    <mc:Choice Requires="x15">
      <x15ac:absPath xmlns:x15ac="http://schemas.microsoft.com/office/spreadsheetml/2010/11/ac" url="E:\00VideoExcelStorage\000YouTubeExcelTricks\Mr Excel\Dual Videos\178-190\181\"/>
    </mc:Choice>
  </mc:AlternateContent>
  <bookViews>
    <workbookView xWindow="0" yWindow="0" windowWidth="28800" windowHeight="12435"/>
  </bookViews>
  <sheets>
    <sheet name="Title" sheetId="4" r:id="rId1"/>
    <sheet name="Goal" sheetId="13" r:id="rId2"/>
    <sheet name="Try" sheetId="15" r:id="rId3"/>
    <sheet name="BillAttempt" sheetId="12" r:id="rId4"/>
    <sheet name="excelisfunAttempt" sheetId="14" r:id="rId5"/>
    <sheet name="Wrap Up" sheetId="6" r:id="rId6"/>
  </sheets>
  <externalReferences>
    <externalReference r:id="rId7"/>
  </externalReferences>
  <definedNames>
    <definedName name="BudgetTab" localSheetId="4">#REF!</definedName>
    <definedName name="BudgetTab">#REF!</definedName>
    <definedName name="C_">'[1]Engineering Design'!$G$10</definedName>
    <definedName name="ColumnOne" localSheetId="4">#REF!</definedName>
    <definedName name="ColumnOne">#REF!</definedName>
    <definedName name="ddd" localSheetId="4">#REF!</definedName>
    <definedName name="ddd">#REF!</definedName>
    <definedName name="dssda" localSheetId="4">#REF!</definedName>
    <definedName name="dssda">#REF!</definedName>
    <definedName name="EndRow" localSheetId="4">#REF!</definedName>
    <definedName name="EndRow">#REF!</definedName>
    <definedName name="ggff" localSheetId="4">#REF!</definedName>
    <definedName name="ggff">#REF!</definedName>
    <definedName name="L_">'[1]Engineering Design'!$G$9</definedName>
    <definedName name="LastRowWithData" localSheetId="4">#REF!</definedName>
    <definedName name="LastRowWithData">#REF!</definedName>
    <definedName name="q0">'[1]Engineering Design'!$G$6</definedName>
    <definedName name="R_">'[1]Engineering Design'!$G$12</definedName>
    <definedName name="RainData" localSheetId="4">#REF!</definedName>
    <definedName name="RainData">#REF!</definedName>
    <definedName name="RainDay" localSheetId="4">#REF!</definedName>
    <definedName name="RainDay">#REF!</definedName>
    <definedName name="sad" localSheetId="4">#REF!</definedName>
    <definedName name="sad">#REF!</definedName>
    <definedName name="Slicer_MTD">#N/A</definedName>
    <definedName name="t_">'[1]Engineering Design'!$G$8</definedName>
    <definedName name="Table" localSheetId="4">#REF!</definedName>
    <definedName name="Table">#REF!</definedName>
    <definedName name="TableOne" localSheetId="4">#REF!</definedName>
    <definedName name="TableOne">#REF!</definedName>
    <definedName name="TableTwo" localSheetId="4">#REF!</definedName>
    <definedName name="TableTwo">#REF!</definedName>
  </definedNames>
  <calcPr calcId="171027"/>
  <pivotCaches>
    <pivotCache cacheId="0"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5" l="1"/>
  <c r="F1" i="14" l="1"/>
  <c r="E3" i="14" s="1"/>
  <c r="G7" i="14" l="1"/>
  <c r="G11" i="14" s="1"/>
  <c r="G6" i="14"/>
  <c r="G5" i="14"/>
  <c r="G9" i="14" s="1"/>
  <c r="F6" i="14"/>
  <c r="F10" i="14" s="1"/>
  <c r="F7" i="14"/>
  <c r="F11" i="14" s="1"/>
  <c r="F5" i="14"/>
  <c r="F9" i="14" s="1"/>
  <c r="G10" i="14" l="1"/>
  <c r="G13" i="14"/>
  <c r="H6" i="14"/>
  <c r="H10" i="14" s="1"/>
  <c r="H7" i="14"/>
  <c r="H11" i="14" s="1"/>
  <c r="H5" i="14"/>
  <c r="H9" i="14" s="1"/>
  <c r="K5" i="12" l="1"/>
  <c r="K6" i="12"/>
  <c r="K7" i="12"/>
  <c r="K4"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2" i="12"/>
</calcChain>
</file>

<file path=xl/sharedStrings.xml><?xml version="1.0" encoding="utf-8"?>
<sst xmlns="http://schemas.openxmlformats.org/spreadsheetml/2006/main" count="1157" uniqueCount="28">
  <si>
    <t>Topics in this Episode</t>
  </si>
  <si>
    <t>Date</t>
  </si>
  <si>
    <t>Mike's approach:</t>
  </si>
  <si>
    <t>Question</t>
  </si>
  <si>
    <t>Can you create a Month to Date Report in a Pivot Table without using the Data Model?</t>
  </si>
  <si>
    <t>Category</t>
  </si>
  <si>
    <t>Revenue</t>
  </si>
  <si>
    <t>Fruit</t>
  </si>
  <si>
    <t>Widget</t>
  </si>
  <si>
    <t>Gizmo</t>
  </si>
  <si>
    <t>Grand Total</t>
  </si>
  <si>
    <t>2016</t>
  </si>
  <si>
    <t>2017</t>
  </si>
  <si>
    <t>Sum of Revenue</t>
  </si>
  <si>
    <t>MTD</t>
  </si>
  <si>
    <t>% Change</t>
  </si>
  <si>
    <t>Bill's method</t>
  </si>
  <si>
    <t>Add a helper cell with a MTD formula</t>
  </si>
  <si>
    <t>=AND(MONTH(TODAY())=MONTH(A2),DAY(A2)&lt;=DAY(TODAY()))</t>
  </si>
  <si>
    <t>Add that field as a Slicer where = True</t>
  </si>
  <si>
    <t>Bonus tip: Group Daily Dates up to Years</t>
  </si>
  <si>
    <t>Add a calculation outside of the pivot table while avoiding GetPivotData</t>
  </si>
  <si>
    <t>Current Month</t>
  </si>
  <si>
    <t>Add Excel Table so data can be added to table and formula will automatically update</t>
  </si>
  <si>
    <t>SUMIFS with DATE, MONTH and DAY functions</t>
  </si>
  <si>
    <t>F4 key to lock cell references</t>
  </si>
  <si>
    <t>When Table Formula Nomenclature Columns are copied to the side with the Fill Handle they copy as Mixed Cell Refeences. To prevent this, use Copy (Ctrl + V) and Paste (Ctrl + V) Feature.</t>
  </si>
  <si>
    <t>TEXT Function with Custom Number Formatting. \ lets you insert 1 character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</si>
</sst>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Duel # &quot;0"/>
    <numFmt numFmtId="165" formatCode="0.0%"/>
    <numFmt numFmtId="166" formatCode="&quot;$&quot;#,##0.00"/>
    <numFmt numFmtId="167" formatCode="0.0"/>
  </numFmts>
  <fonts count="6" x14ac:knownFonts="1">
    <font>
      <sz val="11"/>
      <color theme="1"/>
      <name val="Calibri"/>
      <family val="2"/>
      <scheme val="minor"/>
    </font>
    <font>
      <sz val="11"/>
      <color rgb="FF3F3F76"/>
      <name val="Calibri"/>
      <family val="2"/>
      <scheme val="minor"/>
    </font>
    <font>
      <b/>
      <sz val="12"/>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FF00"/>
        <bgColor indexed="64"/>
      </patternFill>
    </fill>
    <fill>
      <patternFill patternType="solid">
        <fgColor rgb="FF002060"/>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9" fontId="3" fillId="0" borderId="0" applyFont="0" applyFill="0" applyBorder="0" applyAlignment="0" applyProtection="0"/>
  </cellStyleXfs>
  <cellXfs count="20">
    <xf numFmtId="0" fontId="0" fillId="0" borderId="0" xfId="0"/>
    <xf numFmtId="164" fontId="2" fillId="0" borderId="0" xfId="0" applyNumberFormat="1" applyFont="1"/>
    <xf numFmtId="14" fontId="0" fillId="0" borderId="0" xfId="0" applyNumberFormat="1"/>
    <xf numFmtId="0" fontId="0" fillId="0" borderId="0" xfId="0" pivotButton="1"/>
    <xf numFmtId="0" fontId="0" fillId="0" borderId="0" xfId="0" applyNumberFormat="1"/>
    <xf numFmtId="165" fontId="0" fillId="0" borderId="0" xfId="2" applyNumberFormat="1" applyFont="1"/>
    <xf numFmtId="0" fontId="0" fillId="0" borderId="0" xfId="0" quotePrefix="1"/>
    <xf numFmtId="0" fontId="5" fillId="0" borderId="0" xfId="0" applyFont="1"/>
    <xf numFmtId="0" fontId="5" fillId="0" borderId="2" xfId="0" applyFont="1" applyBorder="1"/>
    <xf numFmtId="14" fontId="0" fillId="3" borderId="2" xfId="0" applyNumberFormat="1" applyFill="1" applyBorder="1"/>
    <xf numFmtId="0" fontId="0" fillId="4" borderId="3" xfId="0" applyFill="1" applyBorder="1"/>
    <xf numFmtId="0" fontId="0" fillId="4" borderId="4" xfId="0" applyFill="1" applyBorder="1"/>
    <xf numFmtId="0" fontId="0" fillId="4" borderId="5" xfId="0" applyFill="1" applyBorder="1"/>
    <xf numFmtId="0" fontId="4" fillId="5" borderId="2" xfId="0" applyFont="1" applyFill="1" applyBorder="1"/>
    <xf numFmtId="0" fontId="4" fillId="5" borderId="2" xfId="0" applyNumberFormat="1" applyFont="1" applyFill="1" applyBorder="1"/>
    <xf numFmtId="0" fontId="0" fillId="0" borderId="2" xfId="0" applyBorder="1"/>
    <xf numFmtId="0" fontId="0" fillId="3" borderId="2" xfId="0" applyFill="1" applyBorder="1"/>
    <xf numFmtId="166" fontId="0" fillId="3" borderId="2" xfId="0" applyNumberFormat="1" applyFill="1" applyBorder="1"/>
    <xf numFmtId="166" fontId="0" fillId="0" borderId="0" xfId="0" applyNumberFormat="1"/>
    <xf numFmtId="167" fontId="0" fillId="0" borderId="0" xfId="0" applyNumberFormat="1"/>
  </cellXfs>
  <cellStyles count="3">
    <cellStyle name="Input" xfId="1" builtinId="20" customBuiltin="1"/>
    <cellStyle name="Normal" xfId="0" builtinId="0"/>
    <cellStyle name="Percent" xfId="2" builtinId="5"/>
  </cellStyles>
  <dxfs count="4">
    <dxf>
      <numFmt numFmtId="19" formatCode="m/d/yyyy"/>
    </dxf>
    <dxf>
      <font>
        <b/>
        <i val="0"/>
        <strike val="0"/>
        <condense val="0"/>
        <extend val="0"/>
        <outline val="0"/>
        <shadow val="0"/>
        <u val="none"/>
        <vertAlign val="baseline"/>
        <sz val="11"/>
        <color theme="1"/>
        <name val="Calibri"/>
        <family val="2"/>
        <scheme val="minor"/>
      </font>
    </dxf>
    <dxf>
      <numFmt numFmtId="167" formatCode="0.0"/>
    </dxf>
    <dxf>
      <numFmt numFmtId="2" formatCode="0.00"/>
    </dxf>
  </dxfs>
  <tableStyles count="0" defaultTableStyle="TableStyleMedium2" defaultPivotStyle="PivotStyleDark5"/>
  <colors>
    <mruColors>
      <color rgb="FF0000FF"/>
      <color rgb="FFCCFFCC"/>
      <color rgb="FFFF6699"/>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tmp"/><Relationship Id="rId6" Type="http://schemas.openxmlformats.org/officeDocument/2006/relationships/image" Target="../media/image6.tmp"/><Relationship Id="rId5" Type="http://schemas.openxmlformats.org/officeDocument/2006/relationships/image" Target="../media/image5.tmp"/><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18</xdr:row>
      <xdr:rowOff>189135</xdr:rowOff>
    </xdr:from>
    <xdr:to>
      <xdr:col>16</xdr:col>
      <xdr:colOff>447675</xdr:colOff>
      <xdr:row>21</xdr:row>
      <xdr:rowOff>178715</xdr:rowOff>
    </xdr:to>
    <xdr:pic>
      <xdr:nvPicPr>
        <xdr:cNvPr id="3" name="Picture 2" descr="Screen Clipping">
          <a:extLst>
            <a:ext uri="{FF2B5EF4-FFF2-40B4-BE49-F238E27FC236}">
              <a16:creationId xmlns:a16="http://schemas.microsoft.com/office/drawing/2014/main" id="{FDBEA2CC-98F6-4745-A3B4-22E592675B7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535"/>
        <a:stretch/>
      </xdr:blipFill>
      <xdr:spPr>
        <a:xfrm>
          <a:off x="7572375" y="3627660"/>
          <a:ext cx="3143250" cy="561080"/>
        </a:xfrm>
        <a:prstGeom prst="rect">
          <a:avLst/>
        </a:prstGeom>
      </xdr:spPr>
    </xdr:pic>
    <xdr:clientData/>
  </xdr:twoCellAnchor>
  <xdr:twoCellAnchor editAs="oneCell">
    <xdr:from>
      <xdr:col>16</xdr:col>
      <xdr:colOff>352425</xdr:colOff>
      <xdr:row>0</xdr:row>
      <xdr:rowOff>123826</xdr:rowOff>
    </xdr:from>
    <xdr:to>
      <xdr:col>18</xdr:col>
      <xdr:colOff>76647</xdr:colOff>
      <xdr:row>4</xdr:row>
      <xdr:rowOff>142396</xdr:rowOff>
    </xdr:to>
    <xdr:pic>
      <xdr:nvPicPr>
        <xdr:cNvPr id="4" name="Picture 3" descr="Screen Clipping">
          <a:extLst>
            <a:ext uri="{FF2B5EF4-FFF2-40B4-BE49-F238E27FC236}">
              <a16:creationId xmlns:a16="http://schemas.microsoft.com/office/drawing/2014/main" id="{180346E2-6379-4D91-A5D0-328CEB39E0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20375" y="123826"/>
          <a:ext cx="943422" cy="780570"/>
        </a:xfrm>
        <a:prstGeom prst="rect">
          <a:avLst/>
        </a:prstGeom>
      </xdr:spPr>
    </xdr:pic>
    <xdr:clientData/>
  </xdr:twoCellAnchor>
  <xdr:twoCellAnchor>
    <xdr:from>
      <xdr:col>12</xdr:col>
      <xdr:colOff>133350</xdr:colOff>
      <xdr:row>7</xdr:row>
      <xdr:rowOff>0</xdr:rowOff>
    </xdr:from>
    <xdr:to>
      <xdr:col>15</xdr:col>
      <xdr:colOff>133350</xdr:colOff>
      <xdr:row>18</xdr:row>
      <xdr:rowOff>114300</xdr:rowOff>
    </xdr:to>
    <xdr:sp macro="" textlink="">
      <xdr:nvSpPr>
        <xdr:cNvPr id="6" name="TextBox 5">
          <a:extLst>
            <a:ext uri="{FF2B5EF4-FFF2-40B4-BE49-F238E27FC236}">
              <a16:creationId xmlns:a16="http://schemas.microsoft.com/office/drawing/2014/main" id="{54F46D38-351D-467A-A6A2-366DF4B2F2BA}"/>
            </a:ext>
          </a:extLst>
        </xdr:cNvPr>
        <xdr:cNvSpPr txBox="1"/>
      </xdr:nvSpPr>
      <xdr:spPr>
        <a:xfrm>
          <a:off x="7648575" y="1343025"/>
          <a:ext cx="2143125"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baseline="0">
              <a:solidFill>
                <a:schemeClr val="accent6"/>
              </a:solidFill>
            </a:rPr>
            <a:t>Month to</a:t>
          </a:r>
        </a:p>
        <a:p>
          <a:pPr algn="ctr"/>
          <a:r>
            <a:rPr lang="en-US" sz="2400" b="1" baseline="0">
              <a:solidFill>
                <a:schemeClr val="accent6"/>
              </a:solidFill>
            </a:rPr>
            <a:t>Date </a:t>
          </a:r>
        </a:p>
        <a:p>
          <a:pPr algn="ctr"/>
          <a:r>
            <a:rPr lang="en-US" sz="2400" b="1" baseline="0">
              <a:solidFill>
                <a:schemeClr val="accent6"/>
              </a:solidFill>
            </a:rPr>
            <a:t>Pivot Table</a:t>
          </a:r>
        </a:p>
      </xdr:txBody>
    </xdr:sp>
    <xdr:clientData/>
  </xdr:twoCellAnchor>
  <xdr:twoCellAnchor editAs="oneCell">
    <xdr:from>
      <xdr:col>22</xdr:col>
      <xdr:colOff>333376</xdr:colOff>
      <xdr:row>10</xdr:row>
      <xdr:rowOff>38100</xdr:rowOff>
    </xdr:from>
    <xdr:to>
      <xdr:col>24</xdr:col>
      <xdr:colOff>512504</xdr:colOff>
      <xdr:row>19</xdr:row>
      <xdr:rowOff>180975</xdr:rowOff>
    </xdr:to>
    <xdr:pic>
      <xdr:nvPicPr>
        <xdr:cNvPr id="8" name="Picture 7" descr="Screen Clipping">
          <a:extLst>
            <a:ext uri="{FF2B5EF4-FFF2-40B4-BE49-F238E27FC236}">
              <a16:creationId xmlns:a16="http://schemas.microsoft.com/office/drawing/2014/main" id="{61F00754-C4C4-4474-A71C-637FC6E711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58926" y="1952625"/>
          <a:ext cx="1398328" cy="1857375"/>
        </a:xfrm>
        <a:prstGeom prst="rect">
          <a:avLst/>
        </a:prstGeom>
      </xdr:spPr>
    </xdr:pic>
    <xdr:clientData/>
  </xdr:twoCellAnchor>
  <xdr:twoCellAnchor editAs="oneCell">
    <xdr:from>
      <xdr:col>12</xdr:col>
      <xdr:colOff>0</xdr:colOff>
      <xdr:row>0</xdr:row>
      <xdr:rowOff>0</xdr:rowOff>
    </xdr:from>
    <xdr:to>
      <xdr:col>16</xdr:col>
      <xdr:colOff>229016</xdr:colOff>
      <xdr:row>3</xdr:row>
      <xdr:rowOff>57238</xdr:rowOff>
    </xdr:to>
    <xdr:pic>
      <xdr:nvPicPr>
        <xdr:cNvPr id="12" name="Picture 11" descr="Screen Clipping">
          <a:extLst>
            <a:ext uri="{FF2B5EF4-FFF2-40B4-BE49-F238E27FC236}">
              <a16:creationId xmlns:a16="http://schemas.microsoft.com/office/drawing/2014/main" id="{6A393EBA-A6C7-4B14-A9A3-21C0ED3966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5225" y="0"/>
          <a:ext cx="2981741" cy="628738"/>
        </a:xfrm>
        <a:prstGeom prst="rect">
          <a:avLst/>
        </a:prstGeom>
      </xdr:spPr>
    </xdr:pic>
    <xdr:clientData/>
  </xdr:twoCellAnchor>
  <xdr:twoCellAnchor editAs="oneCell">
    <xdr:from>
      <xdr:col>12</xdr:col>
      <xdr:colOff>771525</xdr:colOff>
      <xdr:row>2</xdr:row>
      <xdr:rowOff>171450</xdr:rowOff>
    </xdr:from>
    <xdr:to>
      <xdr:col>15</xdr:col>
      <xdr:colOff>324087</xdr:colOff>
      <xdr:row>6</xdr:row>
      <xdr:rowOff>9609</xdr:rowOff>
    </xdr:to>
    <xdr:pic>
      <xdr:nvPicPr>
        <xdr:cNvPr id="15" name="Picture 14" descr="Screen Clipping">
          <a:extLst>
            <a:ext uri="{FF2B5EF4-FFF2-40B4-BE49-F238E27FC236}">
              <a16:creationId xmlns:a16="http://schemas.microsoft.com/office/drawing/2014/main" id="{E31C3335-5C48-4112-9C82-7020BD434C6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286750" y="552450"/>
          <a:ext cx="1695687" cy="600159"/>
        </a:xfrm>
        <a:prstGeom prst="rect">
          <a:avLst/>
        </a:prstGeom>
      </xdr:spPr>
    </xdr:pic>
    <xdr:clientData/>
  </xdr:twoCellAnchor>
  <xdr:twoCellAnchor editAs="oneCell">
    <xdr:from>
      <xdr:col>14</xdr:col>
      <xdr:colOff>204622</xdr:colOff>
      <xdr:row>6</xdr:row>
      <xdr:rowOff>104774</xdr:rowOff>
    </xdr:from>
    <xdr:to>
      <xdr:col>18</xdr:col>
      <xdr:colOff>314767</xdr:colOff>
      <xdr:row>16</xdr:row>
      <xdr:rowOff>38446</xdr:rowOff>
    </xdr:to>
    <xdr:pic>
      <xdr:nvPicPr>
        <xdr:cNvPr id="17" name="Picture 16" descr="Screen Clipping">
          <a:extLst>
            <a:ext uri="{FF2B5EF4-FFF2-40B4-BE49-F238E27FC236}">
              <a16:creationId xmlns:a16="http://schemas.microsoft.com/office/drawing/2014/main" id="{D0BBDCFA-0DA8-481A-912D-186789FD6D5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443872" y="1247774"/>
          <a:ext cx="2358045" cy="1848197"/>
        </a:xfrm>
        <a:prstGeom prst="rect">
          <a:avLst/>
        </a:prstGeom>
      </xdr:spPr>
    </xdr:pic>
    <xdr:clientData/>
  </xdr:twoCellAnchor>
  <xdr:twoCellAnchor editAs="oneCell">
    <xdr:from>
      <xdr:col>0</xdr:col>
      <xdr:colOff>0</xdr:colOff>
      <xdr:row>0</xdr:row>
      <xdr:rowOff>0</xdr:rowOff>
    </xdr:from>
    <xdr:to>
      <xdr:col>11</xdr:col>
      <xdr:colOff>578908</xdr:colOff>
      <xdr:row>22</xdr:row>
      <xdr:rowOff>9525</xdr:rowOff>
    </xdr:to>
    <xdr:pic>
      <xdr:nvPicPr>
        <xdr:cNvPr id="9" name="Picture 8">
          <a:extLst>
            <a:ext uri="{FF2B5EF4-FFF2-40B4-BE49-F238E27FC236}">
              <a16:creationId xmlns:a16="http://schemas.microsoft.com/office/drawing/2014/main" id="{64D24AA6-16F8-44CD-82D2-894CE5CF5E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7484533" cy="421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207908</xdr:colOff>
      <xdr:row>9</xdr:row>
      <xdr:rowOff>101492</xdr:rowOff>
    </xdr:from>
    <xdr:to>
      <xdr:col>9</xdr:col>
      <xdr:colOff>402021</xdr:colOff>
      <xdr:row>12</xdr:row>
      <xdr:rowOff>168166</xdr:rowOff>
    </xdr:to>
    <mc:AlternateContent xmlns:mc="http://schemas.openxmlformats.org/markup-compatibility/2006" xmlns:a14="http://schemas.microsoft.com/office/drawing/2010/main">
      <mc:Choice Requires="a14">
        <xdr:graphicFrame macro="">
          <xdr:nvGraphicFramePr>
            <xdr:cNvPr id="2" name="MTD">
              <a:extLst>
                <a:ext uri="{FF2B5EF4-FFF2-40B4-BE49-F238E27FC236}">
                  <a16:creationId xmlns:a16="http://schemas.microsoft.com/office/drawing/2014/main" id="{F207EB2D-3782-49F8-A96E-BC5577CB8432}"/>
                </a:ext>
              </a:extLst>
            </xdr:cNvPr>
            <xdr:cNvGraphicFramePr/>
          </xdr:nvGraphicFramePr>
          <xdr:xfrm>
            <a:off x="0" y="0"/>
            <a:ext cx="0" cy="0"/>
          </xdr:xfrm>
          <a:graphic>
            <a:graphicData uri="http://schemas.microsoft.com/office/drawing/2010/slicer">
              <sle:slicer xmlns:sle="http://schemas.microsoft.com/office/drawing/2010/slicer" name="MTD"/>
            </a:graphicData>
          </a:graphic>
        </xdr:graphicFrame>
      </mc:Choice>
      <mc:Fallback xmlns="">
        <xdr:sp macro="" textlink="">
          <xdr:nvSpPr>
            <xdr:cNvPr id="0" name=""/>
            <xdr:cNvSpPr>
              <a:spLocks noTextEdit="1"/>
            </xdr:cNvSpPr>
          </xdr:nvSpPr>
          <xdr:spPr>
            <a:xfrm>
              <a:off x="4578522" y="1815992"/>
              <a:ext cx="1832413" cy="6381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Documents\All%20Holy%20Macros\All%20Holy%20Macros\MrExcelXL\SOLVSA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Tour"/>
      <sheetName val="Product Mix"/>
      <sheetName val="Shipping Routes"/>
      <sheetName val="Staff Scheduling"/>
      <sheetName val="Maximizing Income"/>
      <sheetName val="Portfolio of Securities"/>
      <sheetName val="Engineering Design"/>
    </sheetNames>
    <sheetDataSet>
      <sheetData sheetId="0"/>
      <sheetData sheetId="1"/>
      <sheetData sheetId="2"/>
      <sheetData sheetId="3"/>
      <sheetData sheetId="4"/>
      <sheetData sheetId="5"/>
      <sheetData sheetId="6">
        <row r="6">
          <cell r="G6">
            <v>9</v>
          </cell>
        </row>
        <row r="8">
          <cell r="G8">
            <v>0.05</v>
          </cell>
        </row>
        <row r="9">
          <cell r="G9">
            <v>8</v>
          </cell>
        </row>
        <row r="10">
          <cell r="G10">
            <v>1E-4</v>
          </cell>
        </row>
        <row r="12">
          <cell r="G12">
            <v>300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ill" refreshedDate="42840.839185416669" createdVersion="6" refreshedVersion="6" minRefreshableVersion="3" recordCount="369">
  <cacheSource type="worksheet">
    <worksheetSource ref="A1:D370" sheet="BillAttempt"/>
  </cacheSource>
  <cacheFields count="4">
    <cacheField name="Date" numFmtId="14">
      <sharedItems containsSemiMixedTypes="0" containsNonDate="0" containsDate="1" containsString="0" minDate="2016-01-02T00:00:00" maxDate="2017-06-01T00:00:00" count="369">
        <d v="2016-01-02T00:00:00"/>
        <d v="2016-01-04T00:00:00"/>
        <d v="2016-01-05T00:00:00"/>
        <d v="2016-01-06T00:00:00"/>
        <d v="2016-01-07T00:00:00"/>
        <d v="2016-01-08T00:00:00"/>
        <d v="2016-01-11T00:00:00"/>
        <d v="2016-01-12T00:00:00"/>
        <d v="2016-01-13T00:00:00"/>
        <d v="2016-01-14T00:00:00"/>
        <d v="2016-01-15T00:00:00"/>
        <d v="2016-01-18T00:00:00"/>
        <d v="2016-01-19T00:00:00"/>
        <d v="2016-01-20T00:00:00"/>
        <d v="2016-01-21T00:00:00"/>
        <d v="2016-01-22T00:00:00"/>
        <d v="2016-01-25T00:00:00"/>
        <d v="2016-01-26T00:00:00"/>
        <d v="2016-01-27T00:00:00"/>
        <d v="2016-01-28T00:00:00"/>
        <d v="2016-01-29T00:00:00"/>
        <d v="2016-02-01T00:00:00"/>
        <d v="2016-02-02T00:00:00"/>
        <d v="2016-02-03T00:00:00"/>
        <d v="2016-02-04T00:00:00"/>
        <d v="2016-02-05T00:00:00"/>
        <d v="2016-02-08T00:00:00"/>
        <d v="2016-02-09T00:00:00"/>
        <d v="2016-02-10T00:00:00"/>
        <d v="2016-02-11T00:00:00"/>
        <d v="2016-02-12T00:00:00"/>
        <d v="2016-02-15T00:00:00"/>
        <d v="2016-02-16T00:00:00"/>
        <d v="2016-02-17T00:00:00"/>
        <d v="2016-02-18T00:00:00"/>
        <d v="2016-02-19T00:00:00"/>
        <d v="2016-02-22T00:00:00"/>
        <d v="2016-02-23T00:00:00"/>
        <d v="2016-02-24T00:00:00"/>
        <d v="2016-02-25T00:00:00"/>
        <d v="2016-02-26T00:00:00"/>
        <d v="2016-02-29T00:00:00"/>
        <d v="2016-03-01T00:00:00"/>
        <d v="2016-03-02T00:00:00"/>
        <d v="2016-03-03T00:00:00"/>
        <d v="2016-03-04T00:00:00"/>
        <d v="2016-03-07T00:00:00"/>
        <d v="2016-03-08T00:00:00"/>
        <d v="2016-03-09T00:00:00"/>
        <d v="2016-03-10T00:00:00"/>
        <d v="2016-03-11T00:00:00"/>
        <d v="2016-03-14T00:00:00"/>
        <d v="2016-03-15T00:00:00"/>
        <d v="2016-03-16T00:00:00"/>
        <d v="2016-03-17T00:00:00"/>
        <d v="2016-03-18T00:00:00"/>
        <d v="2016-03-21T00:00:00"/>
        <d v="2016-03-22T00:00:00"/>
        <d v="2016-03-23T00:00:00"/>
        <d v="2016-03-24T00:00:00"/>
        <d v="2016-03-25T00:00:00"/>
        <d v="2016-03-28T00:00:00"/>
        <d v="2016-03-29T00:00:00"/>
        <d v="2016-03-30T00:00:00"/>
        <d v="2016-03-31T00:00:00"/>
        <d v="2016-04-01T00:00:00"/>
        <d v="2016-04-04T00:00:00"/>
        <d v="2016-04-05T00:00:00"/>
        <d v="2016-04-06T00:00:00"/>
        <d v="2016-04-07T00:00:00"/>
        <d v="2016-04-08T00:00:00"/>
        <d v="2016-04-11T00:00:00"/>
        <d v="2016-04-12T00:00:00"/>
        <d v="2016-04-13T00:00:00"/>
        <d v="2016-04-14T00:00:00"/>
        <d v="2016-04-15T00:00:00"/>
        <d v="2016-04-18T00:00:00"/>
        <d v="2016-04-19T00:00:00"/>
        <d v="2016-04-20T00:00:00"/>
        <d v="2016-04-21T00:00:00"/>
        <d v="2016-04-22T00:00:00"/>
        <d v="2016-04-25T00:00:00"/>
        <d v="2016-04-26T00:00:00"/>
        <d v="2016-04-27T00:00:00"/>
        <d v="2016-04-28T00:00:00"/>
        <d v="2016-04-29T00:00:00"/>
        <d v="2016-05-02T00:00:00"/>
        <d v="2016-05-03T00:00:00"/>
        <d v="2016-05-04T00:00:00"/>
        <d v="2016-05-05T00:00:00"/>
        <d v="2016-05-06T00:00:00"/>
        <d v="2016-05-09T00:00:00"/>
        <d v="2016-05-10T00:00:00"/>
        <d v="2016-05-11T00:00:00"/>
        <d v="2016-05-12T00:00:00"/>
        <d v="2016-05-13T00:00:00"/>
        <d v="2016-05-16T00:00:00"/>
        <d v="2016-05-17T00:00:00"/>
        <d v="2016-05-18T00:00:00"/>
        <d v="2016-05-19T00:00:00"/>
        <d v="2016-05-20T00:00:00"/>
        <d v="2016-05-23T00:00:00"/>
        <d v="2016-05-24T00:00:00"/>
        <d v="2016-05-25T00:00:00"/>
        <d v="2016-05-26T00:00:00"/>
        <d v="2016-05-27T00:00:00"/>
        <d v="2016-05-30T00:00:00"/>
        <d v="2016-05-31T00:00:00"/>
        <d v="2016-06-01T00:00:00"/>
        <d v="2016-06-02T00:00:00"/>
        <d v="2016-06-03T00:00:00"/>
        <d v="2016-06-06T00:00:00"/>
        <d v="2016-06-07T00:00:00"/>
        <d v="2016-06-08T00:00:00"/>
        <d v="2016-06-09T00:00:00"/>
        <d v="2016-06-10T00:00:00"/>
        <d v="2016-06-13T00:00:00"/>
        <d v="2016-06-14T00:00:00"/>
        <d v="2016-06-15T00:00:00"/>
        <d v="2016-06-16T00:00:00"/>
        <d v="2016-06-17T00:00:00"/>
        <d v="2016-06-20T00:00:00"/>
        <d v="2016-06-21T00:00:00"/>
        <d v="2016-06-22T00:00:00"/>
        <d v="2016-06-23T00:00:00"/>
        <d v="2016-06-24T00:00:00"/>
        <d v="2016-06-27T00:00:00"/>
        <d v="2016-06-28T00:00:00"/>
        <d v="2016-06-29T00:00:00"/>
        <d v="2016-06-30T00:00:00"/>
        <d v="2016-07-01T00:00:00"/>
        <d v="2016-07-04T00:00:00"/>
        <d v="2016-07-05T00:00:00"/>
        <d v="2016-07-06T00:00:00"/>
        <d v="2016-07-07T00:00:00"/>
        <d v="2016-07-08T00:00:00"/>
        <d v="2016-07-11T00:00:00"/>
        <d v="2016-07-12T00:00:00"/>
        <d v="2016-07-13T00:00:00"/>
        <d v="2016-07-14T00:00:00"/>
        <d v="2016-07-15T00:00:00"/>
        <d v="2016-07-18T00:00:00"/>
        <d v="2016-07-19T00:00:00"/>
        <d v="2016-07-20T00:00:00"/>
        <d v="2016-07-21T00:00:00"/>
        <d v="2016-07-22T00:00:00"/>
        <d v="2016-07-25T00:00:00"/>
        <d v="2016-07-26T00:00:00"/>
        <d v="2016-07-27T00:00:00"/>
        <d v="2016-07-28T00:00:00"/>
        <d v="2016-07-29T00:00:00"/>
        <d v="2016-08-01T00:00:00"/>
        <d v="2016-08-02T00:00:00"/>
        <d v="2016-08-03T00:00:00"/>
        <d v="2016-08-04T00:00:00"/>
        <d v="2016-08-05T00:00:00"/>
        <d v="2016-08-08T00:00:00"/>
        <d v="2016-08-09T00:00:00"/>
        <d v="2016-08-10T00:00:00"/>
        <d v="2016-08-11T00:00:00"/>
        <d v="2016-08-12T00:00:00"/>
        <d v="2016-08-15T00:00:00"/>
        <d v="2016-08-16T00:00:00"/>
        <d v="2016-08-17T00:00:00"/>
        <d v="2016-08-18T00:00:00"/>
        <d v="2016-08-19T00:00:00"/>
        <d v="2016-08-22T00:00:00"/>
        <d v="2016-08-23T00:00:00"/>
        <d v="2016-08-24T00:00:00"/>
        <d v="2016-08-25T00:00:00"/>
        <d v="2016-08-26T00:00:00"/>
        <d v="2016-08-29T00:00:00"/>
        <d v="2016-08-30T00:00:00"/>
        <d v="2016-08-31T00:00:00"/>
        <d v="2016-09-01T00:00:00"/>
        <d v="2016-09-02T00:00:00"/>
        <d v="2016-09-05T00:00:00"/>
        <d v="2016-09-06T00:00:00"/>
        <d v="2016-09-07T00:00:00"/>
        <d v="2016-09-08T00:00:00"/>
        <d v="2016-09-09T00:00:00"/>
        <d v="2016-09-12T00:00:00"/>
        <d v="2016-09-13T00:00:00"/>
        <d v="2016-09-14T00:00:00"/>
        <d v="2016-09-15T00:00:00"/>
        <d v="2016-09-16T00:00:00"/>
        <d v="2016-09-19T00:00:00"/>
        <d v="2016-09-20T00:00:00"/>
        <d v="2016-09-21T00:00:00"/>
        <d v="2016-09-22T00:00:00"/>
        <d v="2016-09-23T00:00:00"/>
        <d v="2016-09-26T00:00:00"/>
        <d v="2016-09-27T00:00:00"/>
        <d v="2016-09-28T00:00:00"/>
        <d v="2016-09-29T00:00:00"/>
        <d v="2016-09-30T00:00:00"/>
        <d v="2016-10-03T00:00:00"/>
        <d v="2016-10-04T00:00:00"/>
        <d v="2016-10-05T00:00:00"/>
        <d v="2016-10-06T00:00:00"/>
        <d v="2016-10-07T00:00:00"/>
        <d v="2016-10-10T00:00:00"/>
        <d v="2016-10-11T00:00:00"/>
        <d v="2016-10-12T00:00:00"/>
        <d v="2016-10-13T00:00:00"/>
        <d v="2016-10-14T00:00:00"/>
        <d v="2016-10-17T00:00:00"/>
        <d v="2016-10-18T00:00:00"/>
        <d v="2016-10-19T00:00:00"/>
        <d v="2016-10-20T00:00:00"/>
        <d v="2016-10-21T00:00:00"/>
        <d v="2016-10-24T00:00:00"/>
        <d v="2016-10-25T00:00:00"/>
        <d v="2016-10-26T00:00:00"/>
        <d v="2016-10-27T00:00:00"/>
        <d v="2016-10-28T00:00:00"/>
        <d v="2016-10-31T00:00:00"/>
        <d v="2016-11-01T00:00:00"/>
        <d v="2016-11-02T00:00:00"/>
        <d v="2016-11-03T00:00:00"/>
        <d v="2016-11-04T00:00:00"/>
        <d v="2016-11-07T00:00:00"/>
        <d v="2016-11-08T00:00:00"/>
        <d v="2016-11-09T00:00:00"/>
        <d v="2016-11-10T00:00:00"/>
        <d v="2016-11-11T00:00:00"/>
        <d v="2016-11-14T00:00:00"/>
        <d v="2016-11-15T00:00:00"/>
        <d v="2016-11-16T00:00:00"/>
        <d v="2016-11-17T00:00:00"/>
        <d v="2016-11-18T00:00:00"/>
        <d v="2016-11-21T00:00:00"/>
        <d v="2016-11-22T00:00:00"/>
        <d v="2016-11-23T00:00:00"/>
        <d v="2016-11-24T00:00:00"/>
        <d v="2016-11-25T00:00:00"/>
        <d v="2016-11-28T00:00:00"/>
        <d v="2016-11-29T00:00:00"/>
        <d v="2016-11-30T00:00:00"/>
        <d v="2016-12-01T00:00:00"/>
        <d v="2016-12-02T00:00:00"/>
        <d v="2016-12-05T00:00:00"/>
        <d v="2016-12-06T00:00:00"/>
        <d v="2016-12-07T00:00:00"/>
        <d v="2016-12-08T00:00:00"/>
        <d v="2016-12-09T00:00:00"/>
        <d v="2016-12-12T00:00:00"/>
        <d v="2016-12-13T00:00:00"/>
        <d v="2016-12-14T00:00:00"/>
        <d v="2016-12-15T00:00:00"/>
        <d v="2016-12-16T00:00:00"/>
        <d v="2016-12-19T00:00:00"/>
        <d v="2016-12-20T00:00:00"/>
        <d v="2016-12-21T00:00:00"/>
        <d v="2016-12-22T00:00:00"/>
        <d v="2016-12-23T00:00:00"/>
        <d v="2016-12-26T00:00:00"/>
        <d v="2016-12-27T00:00:00"/>
        <d v="2016-12-28T00:00:00"/>
        <d v="2016-12-29T00:00:00"/>
        <d v="2016-12-30T00:00:00"/>
        <d v="2017-01-02T00:00:00"/>
        <d v="2017-01-03T00:00:00"/>
        <d v="2017-01-04T00:00:00"/>
        <d v="2017-01-05T00:00:00"/>
        <d v="2017-01-06T00:00:00"/>
        <d v="2017-01-09T00:00:00"/>
        <d v="2017-01-10T00:00:00"/>
        <d v="2017-01-11T00:00:00"/>
        <d v="2017-01-12T00:00:00"/>
        <d v="2017-01-13T00:00:00"/>
        <d v="2017-01-16T00:00:00"/>
        <d v="2017-01-17T00:00:00"/>
        <d v="2017-01-18T00:00:00"/>
        <d v="2017-01-19T00:00:00"/>
        <d v="2017-01-20T00:00:00"/>
        <d v="2017-01-23T00:00:00"/>
        <d v="2017-01-24T00:00:00"/>
        <d v="2017-01-25T00:00:00"/>
        <d v="2017-01-26T00:00:00"/>
        <d v="2017-01-27T00:00:00"/>
        <d v="2017-01-30T00:00:00"/>
        <d v="2017-01-31T00:00:00"/>
        <d v="2017-02-01T00:00:00"/>
        <d v="2017-02-02T00:00:00"/>
        <d v="2017-02-03T00:00:00"/>
        <d v="2017-02-06T00:00:00"/>
        <d v="2017-02-07T00:00:00"/>
        <d v="2017-02-08T00:00:00"/>
        <d v="2017-02-09T00:00:00"/>
        <d v="2017-02-10T00:00:00"/>
        <d v="2017-02-13T00:00:00"/>
        <d v="2017-02-14T00:00:00"/>
        <d v="2017-02-15T00:00:00"/>
        <d v="2017-02-16T00:00:00"/>
        <d v="2017-02-17T00:00:00"/>
        <d v="2017-02-20T00:00:00"/>
        <d v="2017-02-21T00:00:00"/>
        <d v="2017-02-22T00:00:00"/>
        <d v="2017-02-23T00:00:00"/>
        <d v="2017-02-24T00:00:00"/>
        <d v="2017-02-27T00:00:00"/>
        <d v="2017-02-28T00:00:00"/>
        <d v="2017-03-01T00:00:00"/>
        <d v="2017-03-02T00:00:00"/>
        <d v="2017-03-03T00:00:00"/>
        <d v="2017-03-06T00:00:00"/>
        <d v="2017-03-07T00:00:00"/>
        <d v="2017-03-08T00:00:00"/>
        <d v="2017-03-09T00:00:00"/>
        <d v="2017-03-10T00:00:00"/>
        <d v="2017-03-13T00:00:00"/>
        <d v="2017-03-14T00:00:00"/>
        <d v="2017-03-15T00:00:00"/>
        <d v="2017-03-16T00:00:00"/>
        <d v="2017-03-17T00:00:00"/>
        <d v="2017-03-20T00:00:00"/>
        <d v="2017-03-21T00:00:00"/>
        <d v="2017-03-22T00:00:00"/>
        <d v="2017-03-23T00:00:00"/>
        <d v="2017-03-24T00:00:00"/>
        <d v="2017-03-27T00:00:00"/>
        <d v="2017-03-28T00:00:00"/>
        <d v="2017-03-29T00:00:00"/>
        <d v="2017-03-30T00:00:00"/>
        <d v="2017-03-31T00:00:00"/>
        <d v="2017-04-03T00:00:00"/>
        <d v="2017-04-04T00:00:00"/>
        <d v="2017-04-05T00:00:00"/>
        <d v="2017-04-06T00:00:00"/>
        <d v="2017-04-07T00:00:00"/>
        <d v="2017-04-10T00:00:00"/>
        <d v="2017-04-11T00:00:00"/>
        <d v="2017-04-12T00:00:00"/>
        <d v="2017-04-13T00:00:00"/>
        <d v="2017-04-14T00:00:00"/>
        <d v="2017-04-17T00:00:00"/>
        <d v="2017-04-18T00:00:00"/>
        <d v="2017-04-19T00:00:00"/>
        <d v="2017-04-20T00:00:00"/>
        <d v="2017-04-21T00:00:00"/>
        <d v="2017-04-24T00:00:00"/>
        <d v="2017-04-25T00:00:00"/>
        <d v="2017-04-26T00:00:00"/>
        <d v="2017-04-27T00:00:00"/>
        <d v="2017-04-28T00:00:00"/>
        <d v="2017-05-01T00:00:00"/>
        <d v="2017-05-02T00:00:00"/>
        <d v="2017-05-03T00:00:00"/>
        <d v="2017-05-04T00:00:00"/>
        <d v="2017-05-05T00:00:00"/>
        <d v="2017-05-08T00:00:00"/>
        <d v="2017-05-09T00:00:00"/>
        <d v="2017-05-10T00:00:00"/>
        <d v="2017-05-11T00:00:00"/>
        <d v="2017-05-12T00:00:00"/>
        <d v="2017-05-15T00:00:00"/>
        <d v="2017-05-16T00:00:00"/>
        <d v="2017-05-17T00:00:00"/>
        <d v="2017-05-18T00:00:00"/>
        <d v="2017-05-19T00:00:00"/>
        <d v="2017-05-22T00:00:00"/>
        <d v="2017-05-23T00:00:00"/>
        <d v="2017-05-24T00:00:00"/>
        <d v="2017-05-25T00:00:00"/>
        <d v="2017-05-26T00:00:00"/>
        <d v="2017-05-29T00:00:00"/>
        <d v="2017-05-30T00:00:00"/>
        <d v="2017-05-31T00:00:00"/>
      </sharedItems>
      <fieldGroup base="0">
        <rangePr groupBy="years" startDate="2016-01-02T00:00:00" endDate="2017-06-01T00:00:00"/>
        <groupItems count="4">
          <s v="&lt;1/2/2016"/>
          <s v="2016"/>
          <s v="2017"/>
          <s v="&gt;6/1/2017"/>
        </groupItems>
      </fieldGroup>
    </cacheField>
    <cacheField name="Category" numFmtId="0">
      <sharedItems count="3">
        <s v="Fruit"/>
        <s v="Widget"/>
        <s v="Gizmo"/>
      </sharedItems>
    </cacheField>
    <cacheField name="Revenue" numFmtId="0">
      <sharedItems containsSemiMixedTypes="0" containsString="0" containsNumber="1" minValue="1087.73" maxValue="9990.4500000000007"/>
    </cacheField>
    <cacheField name="MTD" numFmtId="0">
      <sharedItems count="2">
        <b v="0"/>
        <b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9">
  <r>
    <x v="0"/>
    <x v="0"/>
    <n v="1482.48"/>
    <x v="0"/>
  </r>
  <r>
    <x v="1"/>
    <x v="1"/>
    <n v="3068.88"/>
    <x v="0"/>
  </r>
  <r>
    <x v="2"/>
    <x v="1"/>
    <n v="9490.1299999999992"/>
    <x v="0"/>
  </r>
  <r>
    <x v="3"/>
    <x v="1"/>
    <n v="4924.96"/>
    <x v="0"/>
  </r>
  <r>
    <x v="4"/>
    <x v="2"/>
    <n v="8733.64"/>
    <x v="0"/>
  </r>
  <r>
    <x v="5"/>
    <x v="0"/>
    <n v="4335.71"/>
    <x v="0"/>
  </r>
  <r>
    <x v="6"/>
    <x v="1"/>
    <n v="3984.99"/>
    <x v="0"/>
  </r>
  <r>
    <x v="7"/>
    <x v="1"/>
    <n v="8411.5300000000007"/>
    <x v="0"/>
  </r>
  <r>
    <x v="8"/>
    <x v="1"/>
    <n v="8262.14"/>
    <x v="0"/>
  </r>
  <r>
    <x v="9"/>
    <x v="0"/>
    <n v="5944.41"/>
    <x v="0"/>
  </r>
  <r>
    <x v="10"/>
    <x v="0"/>
    <n v="4237.22"/>
    <x v="0"/>
  </r>
  <r>
    <x v="11"/>
    <x v="0"/>
    <n v="6353.98"/>
    <x v="0"/>
  </r>
  <r>
    <x v="12"/>
    <x v="2"/>
    <n v="3255.67"/>
    <x v="0"/>
  </r>
  <r>
    <x v="13"/>
    <x v="1"/>
    <n v="7440.15"/>
    <x v="0"/>
  </r>
  <r>
    <x v="14"/>
    <x v="0"/>
    <n v="8548.1200000000008"/>
    <x v="0"/>
  </r>
  <r>
    <x v="15"/>
    <x v="0"/>
    <n v="1519.51"/>
    <x v="0"/>
  </r>
  <r>
    <x v="16"/>
    <x v="1"/>
    <n v="6820.61"/>
    <x v="0"/>
  </r>
  <r>
    <x v="17"/>
    <x v="1"/>
    <n v="3935.78"/>
    <x v="0"/>
  </r>
  <r>
    <x v="18"/>
    <x v="1"/>
    <n v="2877.07"/>
    <x v="0"/>
  </r>
  <r>
    <x v="19"/>
    <x v="0"/>
    <n v="6938.15"/>
    <x v="0"/>
  </r>
  <r>
    <x v="20"/>
    <x v="2"/>
    <n v="5134.84"/>
    <x v="0"/>
  </r>
  <r>
    <x v="21"/>
    <x v="0"/>
    <n v="6611.05"/>
    <x v="0"/>
  </r>
  <r>
    <x v="22"/>
    <x v="2"/>
    <n v="8221.7099999999991"/>
    <x v="0"/>
  </r>
  <r>
    <x v="23"/>
    <x v="0"/>
    <n v="5555.1"/>
    <x v="0"/>
  </r>
  <r>
    <x v="24"/>
    <x v="1"/>
    <n v="3253.51"/>
    <x v="0"/>
  </r>
  <r>
    <x v="25"/>
    <x v="1"/>
    <n v="6698.25"/>
    <x v="0"/>
  </r>
  <r>
    <x v="26"/>
    <x v="0"/>
    <n v="5449.14"/>
    <x v="0"/>
  </r>
  <r>
    <x v="27"/>
    <x v="2"/>
    <n v="5867.45"/>
    <x v="0"/>
  </r>
  <r>
    <x v="28"/>
    <x v="2"/>
    <n v="5073.37"/>
    <x v="0"/>
  </r>
  <r>
    <x v="29"/>
    <x v="2"/>
    <n v="6608.88"/>
    <x v="0"/>
  </r>
  <r>
    <x v="30"/>
    <x v="0"/>
    <n v="9045.7199999999993"/>
    <x v="0"/>
  </r>
  <r>
    <x v="31"/>
    <x v="0"/>
    <n v="3112.73"/>
    <x v="0"/>
  </r>
  <r>
    <x v="32"/>
    <x v="1"/>
    <n v="6185.22"/>
    <x v="0"/>
  </r>
  <r>
    <x v="33"/>
    <x v="2"/>
    <n v="8713.6299999999992"/>
    <x v="0"/>
  </r>
  <r>
    <x v="34"/>
    <x v="2"/>
    <n v="8348.5"/>
    <x v="0"/>
  </r>
  <r>
    <x v="35"/>
    <x v="0"/>
    <n v="6709.64"/>
    <x v="0"/>
  </r>
  <r>
    <x v="36"/>
    <x v="1"/>
    <n v="7474.14"/>
    <x v="0"/>
  </r>
  <r>
    <x v="37"/>
    <x v="1"/>
    <n v="4037.52"/>
    <x v="0"/>
  </r>
  <r>
    <x v="38"/>
    <x v="0"/>
    <n v="8467.9500000000007"/>
    <x v="0"/>
  </r>
  <r>
    <x v="39"/>
    <x v="2"/>
    <n v="6650.34"/>
    <x v="0"/>
  </r>
  <r>
    <x v="40"/>
    <x v="1"/>
    <n v="7678.4"/>
    <x v="0"/>
  </r>
  <r>
    <x v="41"/>
    <x v="2"/>
    <n v="5435.8"/>
    <x v="0"/>
  </r>
  <r>
    <x v="42"/>
    <x v="2"/>
    <n v="5175.82"/>
    <x v="0"/>
  </r>
  <r>
    <x v="43"/>
    <x v="1"/>
    <n v="9201.18"/>
    <x v="0"/>
  </r>
  <r>
    <x v="44"/>
    <x v="2"/>
    <n v="3318.13"/>
    <x v="0"/>
  </r>
  <r>
    <x v="45"/>
    <x v="1"/>
    <n v="4830.16"/>
    <x v="0"/>
  </r>
  <r>
    <x v="46"/>
    <x v="0"/>
    <n v="2184.46"/>
    <x v="0"/>
  </r>
  <r>
    <x v="47"/>
    <x v="0"/>
    <n v="5772.06"/>
    <x v="0"/>
  </r>
  <r>
    <x v="48"/>
    <x v="2"/>
    <n v="1921.09"/>
    <x v="0"/>
  </r>
  <r>
    <x v="49"/>
    <x v="0"/>
    <n v="6434.4"/>
    <x v="0"/>
  </r>
  <r>
    <x v="50"/>
    <x v="1"/>
    <n v="4485.3"/>
    <x v="0"/>
  </r>
  <r>
    <x v="51"/>
    <x v="0"/>
    <n v="2562.48"/>
    <x v="0"/>
  </r>
  <r>
    <x v="52"/>
    <x v="0"/>
    <n v="8344.17"/>
    <x v="0"/>
  </r>
  <r>
    <x v="53"/>
    <x v="2"/>
    <n v="7172.65"/>
    <x v="0"/>
  </r>
  <r>
    <x v="54"/>
    <x v="2"/>
    <n v="6925.74"/>
    <x v="0"/>
  </r>
  <r>
    <x v="55"/>
    <x v="0"/>
    <n v="8410.19"/>
    <x v="0"/>
  </r>
  <r>
    <x v="56"/>
    <x v="0"/>
    <n v="5093.45"/>
    <x v="0"/>
  </r>
  <r>
    <x v="57"/>
    <x v="1"/>
    <n v="9315.32"/>
    <x v="0"/>
  </r>
  <r>
    <x v="58"/>
    <x v="2"/>
    <n v="7168.44"/>
    <x v="0"/>
  </r>
  <r>
    <x v="59"/>
    <x v="0"/>
    <n v="9507.1200000000008"/>
    <x v="0"/>
  </r>
  <r>
    <x v="60"/>
    <x v="2"/>
    <n v="8042.3"/>
    <x v="0"/>
  </r>
  <r>
    <x v="61"/>
    <x v="2"/>
    <n v="2661.34"/>
    <x v="0"/>
  </r>
  <r>
    <x v="62"/>
    <x v="2"/>
    <n v="4417.66"/>
    <x v="0"/>
  </r>
  <r>
    <x v="63"/>
    <x v="1"/>
    <n v="3847.65"/>
    <x v="0"/>
  </r>
  <r>
    <x v="64"/>
    <x v="0"/>
    <n v="9880.3700000000008"/>
    <x v="0"/>
  </r>
  <r>
    <x v="65"/>
    <x v="2"/>
    <n v="5444.84"/>
    <x v="1"/>
  </r>
  <r>
    <x v="66"/>
    <x v="0"/>
    <n v="3387.15"/>
    <x v="1"/>
  </r>
  <r>
    <x v="67"/>
    <x v="1"/>
    <n v="8413.58"/>
    <x v="1"/>
  </r>
  <r>
    <x v="68"/>
    <x v="0"/>
    <n v="8867.7999999999993"/>
    <x v="1"/>
  </r>
  <r>
    <x v="69"/>
    <x v="0"/>
    <n v="2629.3"/>
    <x v="1"/>
  </r>
  <r>
    <x v="70"/>
    <x v="0"/>
    <n v="2152.2600000000002"/>
    <x v="1"/>
  </r>
  <r>
    <x v="71"/>
    <x v="1"/>
    <n v="3968.02"/>
    <x v="1"/>
  </r>
  <r>
    <x v="72"/>
    <x v="2"/>
    <n v="7443.4"/>
    <x v="1"/>
  </r>
  <r>
    <x v="73"/>
    <x v="1"/>
    <n v="2197.6"/>
    <x v="1"/>
  </r>
  <r>
    <x v="74"/>
    <x v="1"/>
    <n v="2648.29"/>
    <x v="1"/>
  </r>
  <r>
    <x v="75"/>
    <x v="1"/>
    <n v="9238.94"/>
    <x v="1"/>
  </r>
  <r>
    <x v="76"/>
    <x v="2"/>
    <n v="9062.08"/>
    <x v="0"/>
  </r>
  <r>
    <x v="77"/>
    <x v="1"/>
    <n v="7564.68"/>
    <x v="0"/>
  </r>
  <r>
    <x v="78"/>
    <x v="0"/>
    <n v="7127.32"/>
    <x v="0"/>
  </r>
  <r>
    <x v="79"/>
    <x v="0"/>
    <n v="5752.34"/>
    <x v="0"/>
  </r>
  <r>
    <x v="80"/>
    <x v="0"/>
    <n v="2212.2600000000002"/>
    <x v="0"/>
  </r>
  <r>
    <x v="81"/>
    <x v="2"/>
    <n v="1630.62"/>
    <x v="0"/>
  </r>
  <r>
    <x v="82"/>
    <x v="0"/>
    <n v="9814.02"/>
    <x v="0"/>
  </r>
  <r>
    <x v="83"/>
    <x v="0"/>
    <n v="4491.83"/>
    <x v="0"/>
  </r>
  <r>
    <x v="84"/>
    <x v="0"/>
    <n v="8776.1"/>
    <x v="0"/>
  </r>
  <r>
    <x v="85"/>
    <x v="0"/>
    <n v="2748.21"/>
    <x v="0"/>
  </r>
  <r>
    <x v="86"/>
    <x v="0"/>
    <n v="4126.8599999999997"/>
    <x v="0"/>
  </r>
  <r>
    <x v="87"/>
    <x v="2"/>
    <n v="6758.75"/>
    <x v="0"/>
  </r>
  <r>
    <x v="88"/>
    <x v="0"/>
    <n v="7194.6"/>
    <x v="0"/>
  </r>
  <r>
    <x v="89"/>
    <x v="2"/>
    <n v="7862.81"/>
    <x v="0"/>
  </r>
  <r>
    <x v="90"/>
    <x v="0"/>
    <n v="3457.94"/>
    <x v="0"/>
  </r>
  <r>
    <x v="91"/>
    <x v="2"/>
    <n v="6381.42"/>
    <x v="0"/>
  </r>
  <r>
    <x v="92"/>
    <x v="1"/>
    <n v="6469.06"/>
    <x v="0"/>
  </r>
  <r>
    <x v="93"/>
    <x v="1"/>
    <n v="7932.64"/>
    <x v="0"/>
  </r>
  <r>
    <x v="94"/>
    <x v="0"/>
    <n v="3977.35"/>
    <x v="0"/>
  </r>
  <r>
    <x v="95"/>
    <x v="0"/>
    <n v="4229.12"/>
    <x v="0"/>
  </r>
  <r>
    <x v="96"/>
    <x v="1"/>
    <n v="2749.68"/>
    <x v="0"/>
  </r>
  <r>
    <x v="97"/>
    <x v="1"/>
    <n v="7932.38"/>
    <x v="0"/>
  </r>
  <r>
    <x v="98"/>
    <x v="1"/>
    <n v="6869.81"/>
    <x v="0"/>
  </r>
  <r>
    <x v="99"/>
    <x v="1"/>
    <n v="2259.4299999999998"/>
    <x v="0"/>
  </r>
  <r>
    <x v="100"/>
    <x v="0"/>
    <n v="5715.71"/>
    <x v="0"/>
  </r>
  <r>
    <x v="101"/>
    <x v="2"/>
    <n v="9481.5300000000007"/>
    <x v="0"/>
  </r>
  <r>
    <x v="102"/>
    <x v="2"/>
    <n v="1855.62"/>
    <x v="0"/>
  </r>
  <r>
    <x v="103"/>
    <x v="0"/>
    <n v="8233.73"/>
    <x v="0"/>
  </r>
  <r>
    <x v="104"/>
    <x v="0"/>
    <n v="1628.1"/>
    <x v="0"/>
  </r>
  <r>
    <x v="105"/>
    <x v="0"/>
    <n v="1579.15"/>
    <x v="0"/>
  </r>
  <r>
    <x v="106"/>
    <x v="0"/>
    <n v="3330.83"/>
    <x v="0"/>
  </r>
  <r>
    <x v="107"/>
    <x v="0"/>
    <n v="8961.99"/>
    <x v="0"/>
  </r>
  <r>
    <x v="108"/>
    <x v="0"/>
    <n v="4543.93"/>
    <x v="0"/>
  </r>
  <r>
    <x v="109"/>
    <x v="2"/>
    <n v="4046.91"/>
    <x v="0"/>
  </r>
  <r>
    <x v="110"/>
    <x v="1"/>
    <n v="2961.02"/>
    <x v="0"/>
  </r>
  <r>
    <x v="111"/>
    <x v="0"/>
    <n v="8332.5"/>
    <x v="0"/>
  </r>
  <r>
    <x v="112"/>
    <x v="2"/>
    <n v="5050.4399999999996"/>
    <x v="0"/>
  </r>
  <r>
    <x v="113"/>
    <x v="0"/>
    <n v="8545.5"/>
    <x v="0"/>
  </r>
  <r>
    <x v="114"/>
    <x v="0"/>
    <n v="8488.69"/>
    <x v="0"/>
  </r>
  <r>
    <x v="115"/>
    <x v="2"/>
    <n v="4767.57"/>
    <x v="0"/>
  </r>
  <r>
    <x v="116"/>
    <x v="0"/>
    <n v="6732.24"/>
    <x v="0"/>
  </r>
  <r>
    <x v="117"/>
    <x v="0"/>
    <n v="5845.88"/>
    <x v="0"/>
  </r>
  <r>
    <x v="118"/>
    <x v="0"/>
    <n v="9142.84"/>
    <x v="0"/>
  </r>
  <r>
    <x v="119"/>
    <x v="0"/>
    <n v="5933.78"/>
    <x v="0"/>
  </r>
  <r>
    <x v="120"/>
    <x v="1"/>
    <n v="2893.41"/>
    <x v="0"/>
  </r>
  <r>
    <x v="121"/>
    <x v="0"/>
    <n v="6550.39"/>
    <x v="0"/>
  </r>
  <r>
    <x v="122"/>
    <x v="0"/>
    <n v="6296.66"/>
    <x v="0"/>
  </r>
  <r>
    <x v="123"/>
    <x v="1"/>
    <n v="6511.78"/>
    <x v="0"/>
  </r>
  <r>
    <x v="124"/>
    <x v="2"/>
    <n v="5569.34"/>
    <x v="0"/>
  </r>
  <r>
    <x v="125"/>
    <x v="2"/>
    <n v="8336.98"/>
    <x v="0"/>
  </r>
  <r>
    <x v="126"/>
    <x v="1"/>
    <n v="7228.58"/>
    <x v="0"/>
  </r>
  <r>
    <x v="127"/>
    <x v="1"/>
    <n v="7561.91"/>
    <x v="0"/>
  </r>
  <r>
    <x v="128"/>
    <x v="0"/>
    <n v="9606.07"/>
    <x v="0"/>
  </r>
  <r>
    <x v="129"/>
    <x v="1"/>
    <n v="9990.41"/>
    <x v="0"/>
  </r>
  <r>
    <x v="130"/>
    <x v="1"/>
    <n v="6872.83"/>
    <x v="0"/>
  </r>
  <r>
    <x v="131"/>
    <x v="2"/>
    <n v="7074.08"/>
    <x v="0"/>
  </r>
  <r>
    <x v="132"/>
    <x v="1"/>
    <n v="7842.78"/>
    <x v="0"/>
  </r>
  <r>
    <x v="133"/>
    <x v="1"/>
    <n v="9612.49"/>
    <x v="0"/>
  </r>
  <r>
    <x v="134"/>
    <x v="1"/>
    <n v="9856.17"/>
    <x v="0"/>
  </r>
  <r>
    <x v="135"/>
    <x v="2"/>
    <n v="3382.51"/>
    <x v="0"/>
  </r>
  <r>
    <x v="136"/>
    <x v="1"/>
    <n v="4696.6099999999997"/>
    <x v="0"/>
  </r>
  <r>
    <x v="137"/>
    <x v="0"/>
    <n v="7542.97"/>
    <x v="0"/>
  </r>
  <r>
    <x v="138"/>
    <x v="0"/>
    <n v="6105.72"/>
    <x v="0"/>
  </r>
  <r>
    <x v="139"/>
    <x v="2"/>
    <n v="4941.5600000000004"/>
    <x v="0"/>
  </r>
  <r>
    <x v="140"/>
    <x v="0"/>
    <n v="5563.62"/>
    <x v="0"/>
  </r>
  <r>
    <x v="141"/>
    <x v="2"/>
    <n v="2240.0700000000002"/>
    <x v="0"/>
  </r>
  <r>
    <x v="142"/>
    <x v="1"/>
    <n v="6732.59"/>
    <x v="0"/>
  </r>
  <r>
    <x v="143"/>
    <x v="2"/>
    <n v="7215.87"/>
    <x v="0"/>
  </r>
  <r>
    <x v="144"/>
    <x v="1"/>
    <n v="8472.0400000000009"/>
    <x v="0"/>
  </r>
  <r>
    <x v="145"/>
    <x v="0"/>
    <n v="4784.8900000000003"/>
    <x v="0"/>
  </r>
  <r>
    <x v="146"/>
    <x v="2"/>
    <n v="2909.11"/>
    <x v="0"/>
  </r>
  <r>
    <x v="147"/>
    <x v="2"/>
    <n v="5171.3900000000003"/>
    <x v="0"/>
  </r>
  <r>
    <x v="148"/>
    <x v="0"/>
    <n v="5652.65"/>
    <x v="0"/>
  </r>
  <r>
    <x v="149"/>
    <x v="0"/>
    <n v="8343.4"/>
    <x v="0"/>
  </r>
  <r>
    <x v="150"/>
    <x v="0"/>
    <n v="4310.84"/>
    <x v="0"/>
  </r>
  <r>
    <x v="151"/>
    <x v="0"/>
    <n v="7695.94"/>
    <x v="0"/>
  </r>
  <r>
    <x v="152"/>
    <x v="2"/>
    <n v="3073.52"/>
    <x v="0"/>
  </r>
  <r>
    <x v="153"/>
    <x v="0"/>
    <n v="8466.75"/>
    <x v="0"/>
  </r>
  <r>
    <x v="154"/>
    <x v="2"/>
    <n v="5281.53"/>
    <x v="0"/>
  </r>
  <r>
    <x v="155"/>
    <x v="1"/>
    <n v="4799.75"/>
    <x v="0"/>
  </r>
  <r>
    <x v="156"/>
    <x v="2"/>
    <n v="7615.15"/>
    <x v="0"/>
  </r>
  <r>
    <x v="157"/>
    <x v="0"/>
    <n v="3130.17"/>
    <x v="0"/>
  </r>
  <r>
    <x v="158"/>
    <x v="2"/>
    <n v="6637.54"/>
    <x v="0"/>
  </r>
  <r>
    <x v="159"/>
    <x v="2"/>
    <n v="8723.23"/>
    <x v="0"/>
  </r>
  <r>
    <x v="160"/>
    <x v="0"/>
    <n v="3894.15"/>
    <x v="0"/>
  </r>
  <r>
    <x v="161"/>
    <x v="1"/>
    <n v="1432.43"/>
    <x v="0"/>
  </r>
  <r>
    <x v="162"/>
    <x v="1"/>
    <n v="4065.12"/>
    <x v="0"/>
  </r>
  <r>
    <x v="163"/>
    <x v="1"/>
    <n v="9652.59"/>
    <x v="0"/>
  </r>
  <r>
    <x v="164"/>
    <x v="0"/>
    <n v="8209.34"/>
    <x v="0"/>
  </r>
  <r>
    <x v="165"/>
    <x v="2"/>
    <n v="9499.76"/>
    <x v="0"/>
  </r>
  <r>
    <x v="166"/>
    <x v="1"/>
    <n v="3420.09"/>
    <x v="0"/>
  </r>
  <r>
    <x v="167"/>
    <x v="1"/>
    <n v="5710.74"/>
    <x v="0"/>
  </r>
  <r>
    <x v="168"/>
    <x v="1"/>
    <n v="9990.4500000000007"/>
    <x v="0"/>
  </r>
  <r>
    <x v="169"/>
    <x v="1"/>
    <n v="5034.57"/>
    <x v="0"/>
  </r>
  <r>
    <x v="170"/>
    <x v="1"/>
    <n v="9586.69"/>
    <x v="0"/>
  </r>
  <r>
    <x v="171"/>
    <x v="1"/>
    <n v="8615.4599999999991"/>
    <x v="0"/>
  </r>
  <r>
    <x v="172"/>
    <x v="2"/>
    <n v="1352.05"/>
    <x v="0"/>
  </r>
  <r>
    <x v="173"/>
    <x v="2"/>
    <n v="5141.96"/>
    <x v="0"/>
  </r>
  <r>
    <x v="174"/>
    <x v="1"/>
    <n v="9353.15"/>
    <x v="0"/>
  </r>
  <r>
    <x v="175"/>
    <x v="1"/>
    <n v="5703.05"/>
    <x v="0"/>
  </r>
  <r>
    <x v="176"/>
    <x v="2"/>
    <n v="6566.3"/>
    <x v="0"/>
  </r>
  <r>
    <x v="177"/>
    <x v="2"/>
    <n v="5742.79"/>
    <x v="0"/>
  </r>
  <r>
    <x v="178"/>
    <x v="1"/>
    <n v="4688.5200000000004"/>
    <x v="0"/>
  </r>
  <r>
    <x v="179"/>
    <x v="2"/>
    <n v="8025.56"/>
    <x v="0"/>
  </r>
  <r>
    <x v="180"/>
    <x v="0"/>
    <n v="8638.9"/>
    <x v="0"/>
  </r>
  <r>
    <x v="181"/>
    <x v="1"/>
    <n v="2916.64"/>
    <x v="0"/>
  </r>
  <r>
    <x v="182"/>
    <x v="1"/>
    <n v="5269.7"/>
    <x v="0"/>
  </r>
  <r>
    <x v="183"/>
    <x v="0"/>
    <n v="1560.27"/>
    <x v="0"/>
  </r>
  <r>
    <x v="184"/>
    <x v="2"/>
    <n v="1504.15"/>
    <x v="0"/>
  </r>
  <r>
    <x v="185"/>
    <x v="0"/>
    <n v="8308.17"/>
    <x v="0"/>
  </r>
  <r>
    <x v="186"/>
    <x v="1"/>
    <n v="9245.18"/>
    <x v="0"/>
  </r>
  <r>
    <x v="187"/>
    <x v="1"/>
    <n v="1857.07"/>
    <x v="0"/>
  </r>
  <r>
    <x v="188"/>
    <x v="1"/>
    <n v="9313.9"/>
    <x v="0"/>
  </r>
  <r>
    <x v="189"/>
    <x v="1"/>
    <n v="6855.73"/>
    <x v="0"/>
  </r>
  <r>
    <x v="190"/>
    <x v="2"/>
    <n v="2108.6999999999998"/>
    <x v="0"/>
  </r>
  <r>
    <x v="191"/>
    <x v="0"/>
    <n v="7622.56"/>
    <x v="0"/>
  </r>
  <r>
    <x v="192"/>
    <x v="1"/>
    <n v="1430.12"/>
    <x v="0"/>
  </r>
  <r>
    <x v="193"/>
    <x v="0"/>
    <n v="2314.31"/>
    <x v="0"/>
  </r>
  <r>
    <x v="194"/>
    <x v="2"/>
    <n v="3278.73"/>
    <x v="0"/>
  </r>
  <r>
    <x v="195"/>
    <x v="2"/>
    <n v="7182.54"/>
    <x v="0"/>
  </r>
  <r>
    <x v="196"/>
    <x v="0"/>
    <n v="1513.62"/>
    <x v="0"/>
  </r>
  <r>
    <x v="197"/>
    <x v="1"/>
    <n v="4288.67"/>
    <x v="0"/>
  </r>
  <r>
    <x v="198"/>
    <x v="2"/>
    <n v="4552.21"/>
    <x v="0"/>
  </r>
  <r>
    <x v="199"/>
    <x v="2"/>
    <n v="5107.91"/>
    <x v="0"/>
  </r>
  <r>
    <x v="200"/>
    <x v="1"/>
    <n v="6680.81"/>
    <x v="0"/>
  </r>
  <r>
    <x v="201"/>
    <x v="2"/>
    <n v="4918.9799999999996"/>
    <x v="0"/>
  </r>
  <r>
    <x v="202"/>
    <x v="1"/>
    <n v="2481.39"/>
    <x v="0"/>
  </r>
  <r>
    <x v="203"/>
    <x v="2"/>
    <n v="8534.32"/>
    <x v="0"/>
  </r>
  <r>
    <x v="204"/>
    <x v="1"/>
    <n v="1138.68"/>
    <x v="0"/>
  </r>
  <r>
    <x v="205"/>
    <x v="1"/>
    <n v="5345.09"/>
    <x v="0"/>
  </r>
  <r>
    <x v="206"/>
    <x v="2"/>
    <n v="8460.17"/>
    <x v="0"/>
  </r>
  <r>
    <x v="207"/>
    <x v="0"/>
    <n v="1793.43"/>
    <x v="0"/>
  </r>
  <r>
    <x v="208"/>
    <x v="0"/>
    <n v="6188.48"/>
    <x v="0"/>
  </r>
  <r>
    <x v="209"/>
    <x v="2"/>
    <n v="5245.41"/>
    <x v="0"/>
  </r>
  <r>
    <x v="210"/>
    <x v="2"/>
    <n v="3536.17"/>
    <x v="0"/>
  </r>
  <r>
    <x v="211"/>
    <x v="0"/>
    <n v="5709.64"/>
    <x v="0"/>
  </r>
  <r>
    <x v="212"/>
    <x v="0"/>
    <n v="8055.17"/>
    <x v="0"/>
  </r>
  <r>
    <x v="213"/>
    <x v="1"/>
    <n v="1596.9"/>
    <x v="0"/>
  </r>
  <r>
    <x v="214"/>
    <x v="1"/>
    <n v="8300.51"/>
    <x v="0"/>
  </r>
  <r>
    <x v="215"/>
    <x v="1"/>
    <n v="1823.72"/>
    <x v="0"/>
  </r>
  <r>
    <x v="216"/>
    <x v="2"/>
    <n v="3594.7"/>
    <x v="0"/>
  </r>
  <r>
    <x v="217"/>
    <x v="2"/>
    <n v="9184.3799999999992"/>
    <x v="0"/>
  </r>
  <r>
    <x v="218"/>
    <x v="0"/>
    <n v="3841"/>
    <x v="0"/>
  </r>
  <r>
    <x v="219"/>
    <x v="0"/>
    <n v="6485.52"/>
    <x v="0"/>
  </r>
  <r>
    <x v="220"/>
    <x v="2"/>
    <n v="7545.5"/>
    <x v="0"/>
  </r>
  <r>
    <x v="221"/>
    <x v="0"/>
    <n v="2910.73"/>
    <x v="0"/>
  </r>
  <r>
    <x v="222"/>
    <x v="0"/>
    <n v="7407.54"/>
    <x v="0"/>
  </r>
  <r>
    <x v="223"/>
    <x v="0"/>
    <n v="3967.09"/>
    <x v="0"/>
  </r>
  <r>
    <x v="224"/>
    <x v="2"/>
    <n v="6029.2"/>
    <x v="0"/>
  </r>
  <r>
    <x v="225"/>
    <x v="2"/>
    <n v="1087.73"/>
    <x v="0"/>
  </r>
  <r>
    <x v="226"/>
    <x v="1"/>
    <n v="6115.81"/>
    <x v="0"/>
  </r>
  <r>
    <x v="227"/>
    <x v="1"/>
    <n v="4993.17"/>
    <x v="0"/>
  </r>
  <r>
    <x v="228"/>
    <x v="0"/>
    <n v="4249.3599999999997"/>
    <x v="0"/>
  </r>
  <r>
    <x v="229"/>
    <x v="2"/>
    <n v="9411.24"/>
    <x v="0"/>
  </r>
  <r>
    <x v="230"/>
    <x v="2"/>
    <n v="2455.15"/>
    <x v="0"/>
  </r>
  <r>
    <x v="231"/>
    <x v="0"/>
    <n v="7567.34"/>
    <x v="0"/>
  </r>
  <r>
    <x v="232"/>
    <x v="1"/>
    <n v="7386.88"/>
    <x v="0"/>
  </r>
  <r>
    <x v="233"/>
    <x v="1"/>
    <n v="2515.7199999999998"/>
    <x v="0"/>
  </r>
  <r>
    <x v="234"/>
    <x v="1"/>
    <n v="2564.69"/>
    <x v="0"/>
  </r>
  <r>
    <x v="235"/>
    <x v="1"/>
    <n v="2574.86"/>
    <x v="0"/>
  </r>
  <r>
    <x v="236"/>
    <x v="2"/>
    <n v="5585.79"/>
    <x v="0"/>
  </r>
  <r>
    <x v="237"/>
    <x v="2"/>
    <n v="9227.1200000000008"/>
    <x v="0"/>
  </r>
  <r>
    <x v="238"/>
    <x v="0"/>
    <n v="7309.84"/>
    <x v="0"/>
  </r>
  <r>
    <x v="239"/>
    <x v="2"/>
    <n v="8439.1299999999992"/>
    <x v="0"/>
  </r>
  <r>
    <x v="240"/>
    <x v="2"/>
    <n v="3732.77"/>
    <x v="0"/>
  </r>
  <r>
    <x v="241"/>
    <x v="2"/>
    <n v="2930.83"/>
    <x v="0"/>
  </r>
  <r>
    <x v="242"/>
    <x v="1"/>
    <n v="8021.33"/>
    <x v="0"/>
  </r>
  <r>
    <x v="243"/>
    <x v="2"/>
    <n v="8626.27"/>
    <x v="0"/>
  </r>
  <r>
    <x v="244"/>
    <x v="0"/>
    <n v="2210.15"/>
    <x v="0"/>
  </r>
  <r>
    <x v="245"/>
    <x v="1"/>
    <n v="1859.74"/>
    <x v="0"/>
  </r>
  <r>
    <x v="246"/>
    <x v="2"/>
    <n v="8566.09"/>
    <x v="0"/>
  </r>
  <r>
    <x v="247"/>
    <x v="0"/>
    <n v="1350.41"/>
    <x v="0"/>
  </r>
  <r>
    <x v="248"/>
    <x v="2"/>
    <n v="4676.7700000000004"/>
    <x v="0"/>
  </r>
  <r>
    <x v="249"/>
    <x v="0"/>
    <n v="2194.4699999999998"/>
    <x v="0"/>
  </r>
  <r>
    <x v="250"/>
    <x v="0"/>
    <n v="7663.9"/>
    <x v="0"/>
  </r>
  <r>
    <x v="251"/>
    <x v="1"/>
    <n v="9526.6"/>
    <x v="0"/>
  </r>
  <r>
    <x v="252"/>
    <x v="0"/>
    <n v="6780.44"/>
    <x v="0"/>
  </r>
  <r>
    <x v="253"/>
    <x v="0"/>
    <n v="8912.64"/>
    <x v="0"/>
  </r>
  <r>
    <x v="254"/>
    <x v="1"/>
    <n v="2105.7600000000002"/>
    <x v="0"/>
  </r>
  <r>
    <x v="255"/>
    <x v="1"/>
    <n v="4057.72"/>
    <x v="0"/>
  </r>
  <r>
    <x v="256"/>
    <x v="1"/>
    <n v="4794.59"/>
    <x v="0"/>
  </r>
  <r>
    <x v="257"/>
    <x v="2"/>
    <n v="7490.66"/>
    <x v="0"/>
  </r>
  <r>
    <x v="258"/>
    <x v="2"/>
    <n v="1449.02"/>
    <x v="0"/>
  </r>
  <r>
    <x v="259"/>
    <x v="2"/>
    <n v="5248.37"/>
    <x v="0"/>
  </r>
  <r>
    <x v="260"/>
    <x v="2"/>
    <n v="4974.58"/>
    <x v="0"/>
  </r>
  <r>
    <x v="261"/>
    <x v="2"/>
    <n v="4956.4799999999996"/>
    <x v="0"/>
  </r>
  <r>
    <x v="262"/>
    <x v="2"/>
    <n v="5414.67"/>
    <x v="0"/>
  </r>
  <r>
    <x v="263"/>
    <x v="2"/>
    <n v="3897.96"/>
    <x v="0"/>
  </r>
  <r>
    <x v="264"/>
    <x v="0"/>
    <n v="8906.98"/>
    <x v="0"/>
  </r>
  <r>
    <x v="265"/>
    <x v="0"/>
    <n v="6246.44"/>
    <x v="0"/>
  </r>
  <r>
    <x v="266"/>
    <x v="2"/>
    <n v="3587.87"/>
    <x v="0"/>
  </r>
  <r>
    <x v="267"/>
    <x v="2"/>
    <n v="9113.2099999999991"/>
    <x v="0"/>
  </r>
  <r>
    <x v="268"/>
    <x v="0"/>
    <n v="8240.06"/>
    <x v="0"/>
  </r>
  <r>
    <x v="269"/>
    <x v="0"/>
    <n v="4356.55"/>
    <x v="0"/>
  </r>
  <r>
    <x v="270"/>
    <x v="2"/>
    <n v="2857.45"/>
    <x v="0"/>
  </r>
  <r>
    <x v="271"/>
    <x v="0"/>
    <n v="1166.46"/>
    <x v="0"/>
  </r>
  <r>
    <x v="272"/>
    <x v="1"/>
    <n v="3588.5"/>
    <x v="0"/>
  </r>
  <r>
    <x v="273"/>
    <x v="2"/>
    <n v="3294.5"/>
    <x v="0"/>
  </r>
  <r>
    <x v="274"/>
    <x v="0"/>
    <n v="9326.44"/>
    <x v="0"/>
  </r>
  <r>
    <x v="275"/>
    <x v="2"/>
    <n v="2567.88"/>
    <x v="0"/>
  </r>
  <r>
    <x v="276"/>
    <x v="2"/>
    <n v="1236.79"/>
    <x v="0"/>
  </r>
  <r>
    <x v="277"/>
    <x v="1"/>
    <n v="8547.2999999999993"/>
    <x v="0"/>
  </r>
  <r>
    <x v="278"/>
    <x v="0"/>
    <n v="1399.09"/>
    <x v="0"/>
  </r>
  <r>
    <x v="279"/>
    <x v="2"/>
    <n v="2370.58"/>
    <x v="0"/>
  </r>
  <r>
    <x v="280"/>
    <x v="2"/>
    <n v="2991.56"/>
    <x v="0"/>
  </r>
  <r>
    <x v="281"/>
    <x v="2"/>
    <n v="9822.6"/>
    <x v="0"/>
  </r>
  <r>
    <x v="282"/>
    <x v="2"/>
    <n v="2495"/>
    <x v="0"/>
  </r>
  <r>
    <x v="283"/>
    <x v="2"/>
    <n v="8726.08"/>
    <x v="0"/>
  </r>
  <r>
    <x v="284"/>
    <x v="2"/>
    <n v="1989.04"/>
    <x v="0"/>
  </r>
  <r>
    <x v="285"/>
    <x v="1"/>
    <n v="9502.16"/>
    <x v="0"/>
  </r>
  <r>
    <x v="286"/>
    <x v="1"/>
    <n v="8613.08"/>
    <x v="0"/>
  </r>
  <r>
    <x v="287"/>
    <x v="1"/>
    <n v="5551.29"/>
    <x v="0"/>
  </r>
  <r>
    <x v="288"/>
    <x v="1"/>
    <n v="5522.21"/>
    <x v="0"/>
  </r>
  <r>
    <x v="289"/>
    <x v="1"/>
    <n v="5402.37"/>
    <x v="0"/>
  </r>
  <r>
    <x v="290"/>
    <x v="2"/>
    <n v="3282.64"/>
    <x v="0"/>
  </r>
  <r>
    <x v="291"/>
    <x v="2"/>
    <n v="9741.49"/>
    <x v="0"/>
  </r>
  <r>
    <x v="292"/>
    <x v="1"/>
    <n v="3839.14"/>
    <x v="0"/>
  </r>
  <r>
    <x v="293"/>
    <x v="1"/>
    <n v="7216.7"/>
    <x v="0"/>
  </r>
  <r>
    <x v="294"/>
    <x v="0"/>
    <n v="4309.8999999999996"/>
    <x v="0"/>
  </r>
  <r>
    <x v="295"/>
    <x v="2"/>
    <n v="3678.61"/>
    <x v="0"/>
  </r>
  <r>
    <x v="296"/>
    <x v="2"/>
    <n v="6805.1"/>
    <x v="0"/>
  </r>
  <r>
    <x v="297"/>
    <x v="1"/>
    <n v="1621.27"/>
    <x v="0"/>
  </r>
  <r>
    <x v="298"/>
    <x v="1"/>
    <n v="7025.32"/>
    <x v="0"/>
  </r>
  <r>
    <x v="299"/>
    <x v="1"/>
    <n v="1819.84"/>
    <x v="0"/>
  </r>
  <r>
    <x v="300"/>
    <x v="2"/>
    <n v="3734.14"/>
    <x v="0"/>
  </r>
  <r>
    <x v="301"/>
    <x v="1"/>
    <n v="7645.65"/>
    <x v="0"/>
  </r>
  <r>
    <x v="302"/>
    <x v="1"/>
    <n v="5695.69"/>
    <x v="0"/>
  </r>
  <r>
    <x v="303"/>
    <x v="0"/>
    <n v="2721.9"/>
    <x v="0"/>
  </r>
  <r>
    <x v="304"/>
    <x v="1"/>
    <n v="5448.02"/>
    <x v="0"/>
  </r>
  <r>
    <x v="305"/>
    <x v="2"/>
    <n v="7056.55"/>
    <x v="0"/>
  </r>
  <r>
    <x v="306"/>
    <x v="0"/>
    <n v="4175.2299999999996"/>
    <x v="0"/>
  </r>
  <r>
    <x v="307"/>
    <x v="2"/>
    <n v="9929.9500000000007"/>
    <x v="0"/>
  </r>
  <r>
    <x v="308"/>
    <x v="0"/>
    <n v="4548.5200000000004"/>
    <x v="0"/>
  </r>
  <r>
    <x v="309"/>
    <x v="0"/>
    <n v="1213"/>
    <x v="0"/>
  </r>
  <r>
    <x v="310"/>
    <x v="0"/>
    <n v="6667.55"/>
    <x v="0"/>
  </r>
  <r>
    <x v="311"/>
    <x v="1"/>
    <n v="9359.49"/>
    <x v="0"/>
  </r>
  <r>
    <x v="312"/>
    <x v="0"/>
    <n v="6738.75"/>
    <x v="0"/>
  </r>
  <r>
    <x v="313"/>
    <x v="2"/>
    <n v="7999.23"/>
    <x v="0"/>
  </r>
  <r>
    <x v="314"/>
    <x v="1"/>
    <n v="4663.6899999999996"/>
    <x v="0"/>
  </r>
  <r>
    <x v="315"/>
    <x v="0"/>
    <n v="2123.5"/>
    <x v="0"/>
  </r>
  <r>
    <x v="316"/>
    <x v="0"/>
    <n v="7242.19"/>
    <x v="0"/>
  </r>
  <r>
    <x v="317"/>
    <x v="0"/>
    <n v="1285.94"/>
    <x v="0"/>
  </r>
  <r>
    <x v="318"/>
    <x v="0"/>
    <n v="6573.07"/>
    <x v="0"/>
  </r>
  <r>
    <x v="319"/>
    <x v="2"/>
    <n v="7493.19"/>
    <x v="0"/>
  </r>
  <r>
    <x v="320"/>
    <x v="0"/>
    <n v="8960.91"/>
    <x v="0"/>
  </r>
  <r>
    <x v="321"/>
    <x v="0"/>
    <n v="8173.79"/>
    <x v="0"/>
  </r>
  <r>
    <x v="322"/>
    <x v="0"/>
    <n v="8196.68"/>
    <x v="0"/>
  </r>
  <r>
    <x v="323"/>
    <x v="2"/>
    <n v="3765"/>
    <x v="0"/>
  </r>
  <r>
    <x v="324"/>
    <x v="0"/>
    <n v="3850.34"/>
    <x v="0"/>
  </r>
  <r>
    <x v="325"/>
    <x v="1"/>
    <n v="3458.05"/>
    <x v="0"/>
  </r>
  <r>
    <x v="326"/>
    <x v="0"/>
    <n v="7167.98"/>
    <x v="1"/>
  </r>
  <r>
    <x v="327"/>
    <x v="0"/>
    <n v="4152.2299999999996"/>
    <x v="1"/>
  </r>
  <r>
    <x v="328"/>
    <x v="1"/>
    <n v="4707.0200000000004"/>
    <x v="1"/>
  </r>
  <r>
    <x v="329"/>
    <x v="1"/>
    <n v="4959.13"/>
    <x v="1"/>
  </r>
  <r>
    <x v="330"/>
    <x v="1"/>
    <n v="3577.06"/>
    <x v="1"/>
  </r>
  <r>
    <x v="331"/>
    <x v="0"/>
    <n v="2241.5500000000002"/>
    <x v="1"/>
  </r>
  <r>
    <x v="332"/>
    <x v="1"/>
    <n v="3281.76"/>
    <x v="1"/>
  </r>
  <r>
    <x v="333"/>
    <x v="2"/>
    <n v="3068.27"/>
    <x v="1"/>
  </r>
  <r>
    <x v="334"/>
    <x v="2"/>
    <n v="2511.79"/>
    <x v="1"/>
  </r>
  <r>
    <x v="335"/>
    <x v="2"/>
    <n v="9241.2199999999993"/>
    <x v="1"/>
  </r>
  <r>
    <x v="336"/>
    <x v="2"/>
    <n v="8293.51"/>
    <x v="0"/>
  </r>
  <r>
    <x v="337"/>
    <x v="2"/>
    <n v="4773.87"/>
    <x v="0"/>
  </r>
  <r>
    <x v="338"/>
    <x v="0"/>
    <n v="4705.5200000000004"/>
    <x v="0"/>
  </r>
  <r>
    <x v="339"/>
    <x v="1"/>
    <n v="7540.03"/>
    <x v="0"/>
  </r>
  <r>
    <x v="340"/>
    <x v="2"/>
    <n v="3410.7"/>
    <x v="0"/>
  </r>
  <r>
    <x v="341"/>
    <x v="2"/>
    <n v="7444.33"/>
    <x v="0"/>
  </r>
  <r>
    <x v="342"/>
    <x v="1"/>
    <n v="4635.34"/>
    <x v="0"/>
  </r>
  <r>
    <x v="343"/>
    <x v="0"/>
    <n v="4552.47"/>
    <x v="0"/>
  </r>
  <r>
    <x v="344"/>
    <x v="2"/>
    <n v="7721.89"/>
    <x v="0"/>
  </r>
  <r>
    <x v="345"/>
    <x v="0"/>
    <n v="8439.52"/>
    <x v="0"/>
  </r>
  <r>
    <x v="346"/>
    <x v="0"/>
    <n v="8599.86"/>
    <x v="0"/>
  </r>
  <r>
    <x v="347"/>
    <x v="1"/>
    <n v="8015.82"/>
    <x v="0"/>
  </r>
  <r>
    <x v="348"/>
    <x v="0"/>
    <n v="6922.58"/>
    <x v="0"/>
  </r>
  <r>
    <x v="349"/>
    <x v="2"/>
    <n v="3102.96"/>
    <x v="0"/>
  </r>
  <r>
    <x v="350"/>
    <x v="0"/>
    <n v="8330.2199999999993"/>
    <x v="0"/>
  </r>
  <r>
    <x v="351"/>
    <x v="2"/>
    <n v="9458.7800000000007"/>
    <x v="0"/>
  </r>
  <r>
    <x v="352"/>
    <x v="0"/>
    <n v="2169"/>
    <x v="0"/>
  </r>
  <r>
    <x v="353"/>
    <x v="2"/>
    <n v="2116.5"/>
    <x v="0"/>
  </r>
  <r>
    <x v="354"/>
    <x v="1"/>
    <n v="4616.84"/>
    <x v="0"/>
  </r>
  <r>
    <x v="355"/>
    <x v="0"/>
    <n v="9054.16"/>
    <x v="0"/>
  </r>
  <r>
    <x v="356"/>
    <x v="2"/>
    <n v="3720.34"/>
    <x v="0"/>
  </r>
  <r>
    <x v="357"/>
    <x v="0"/>
    <n v="7465.78"/>
    <x v="0"/>
  </r>
  <r>
    <x v="358"/>
    <x v="1"/>
    <n v="3550.01"/>
    <x v="0"/>
  </r>
  <r>
    <x v="359"/>
    <x v="2"/>
    <n v="3278.78"/>
    <x v="0"/>
  </r>
  <r>
    <x v="360"/>
    <x v="0"/>
    <n v="8190.68"/>
    <x v="0"/>
  </r>
  <r>
    <x v="361"/>
    <x v="0"/>
    <n v="9528.61"/>
    <x v="0"/>
  </r>
  <r>
    <x v="362"/>
    <x v="0"/>
    <n v="1371.3"/>
    <x v="0"/>
  </r>
  <r>
    <x v="363"/>
    <x v="1"/>
    <n v="2508.09"/>
    <x v="0"/>
  </r>
  <r>
    <x v="364"/>
    <x v="2"/>
    <n v="6276.6"/>
    <x v="0"/>
  </r>
  <r>
    <x v="365"/>
    <x v="1"/>
    <n v="4550.08"/>
    <x v="0"/>
  </r>
  <r>
    <x v="366"/>
    <x v="0"/>
    <n v="2260.88"/>
    <x v="0"/>
  </r>
  <r>
    <x v="367"/>
    <x v="1"/>
    <n v="1540.62"/>
    <x v="0"/>
  </r>
  <r>
    <x v="368"/>
    <x v="1"/>
    <n v="8340.8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0" updatedVersion="6" minRefreshableVersion="3" visualTotals="0" useAutoFormatting="1" colGrandTotals="0" itemPrintTitles="1" createdVersion="6" indent="0" compact="0" compactData="0" multipleFieldFilters="0" fieldListSortAscending="1">
  <location ref="H2:J7" firstHeaderRow="1" firstDataRow="2" firstDataCol="1"/>
  <pivotFields count="4">
    <pivotField axis="axisCol" compact="0" numFmtId="14" outline="0" subtotalTop="0" showAll="0">
      <items count="5">
        <item x="0"/>
        <item x="1"/>
        <item x="2"/>
        <item x="3"/>
        <item t="default"/>
      </items>
      <extLst>
        <ext xmlns:x14="http://schemas.microsoft.com/office/spreadsheetml/2009/9/main" uri="{2946ED86-A175-432a-8AC1-64E0C546D7DE}">
          <x14:pivotField fillDownLabels="1"/>
        </ext>
      </extLst>
    </pivotField>
    <pivotField axis="axisRow" compact="0" outline="0" subtotalTop="0" showAll="0">
      <items count="4">
        <item x="0"/>
        <item x="2"/>
        <item x="1"/>
        <item t="default"/>
      </items>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items count="3">
        <item h="1" x="0"/>
        <item x="1"/>
        <item t="default"/>
      </items>
      <extLst>
        <ext xmlns:x14="http://schemas.microsoft.com/office/spreadsheetml/2009/9/main" uri="{2946ED86-A175-432a-8AC1-64E0C546D7DE}">
          <x14:pivotField fillDownLabels="1"/>
        </ext>
      </extLst>
    </pivotField>
  </pivotFields>
  <rowFields count="1">
    <field x="1"/>
  </rowFields>
  <rowItems count="4">
    <i>
      <x/>
    </i>
    <i>
      <x v="1"/>
    </i>
    <i>
      <x v="2"/>
    </i>
    <i t="grand">
      <x/>
    </i>
  </rowItems>
  <colFields count="1">
    <field x="0"/>
  </colFields>
  <colItems count="2">
    <i>
      <x v="1"/>
    </i>
    <i>
      <x v="2"/>
    </i>
  </colItems>
  <dataFields count="1">
    <dataField name="Sum of Revenue" fld="2" baseField="0" baseItem="0"/>
  </dataFields>
  <formats count="2">
    <format dxfId="3">
      <pivotArea outline="0" collapsedLevelsAreSubtotals="1" fieldPosition="0">
        <references count="1">
          <reference field="1" count="0" selected="0"/>
        </references>
      </pivotArea>
    </format>
    <format dxfId="2">
      <pivotArea outline="0" collapsedLevelsAreSubtotals="1" fieldPosition="0">
        <references count="1">
          <reference field="1" count="0" selected="0"/>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TD" sourceName="MTD">
  <pivotTables>
    <pivotTable tabId="12" name="PivotTable3"/>
  </pivotTables>
  <data>
    <tabular pivotCacheId="1">
      <items count="2">
        <i x="0"/>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TD" cache="Slicer_MTD" caption="MTD" columnCount="2" rowHeight="241300"/>
</slicers>
</file>

<file path=xl/tables/table1.xml><?xml version="1.0" encoding="utf-8"?>
<table xmlns="http://schemas.openxmlformats.org/spreadsheetml/2006/main" id="2" name="fSales" displayName="fSales" ref="A1:C338" totalsRowShown="0" headerRowDxfId="1">
  <autoFilter ref="A1:C338"/>
  <tableColumns count="3">
    <tableColumn id="1" name="Date" dataDxfId="0"/>
    <tableColumn id="2" name="Category"/>
    <tableColumn id="3" name="Reven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M7"/>
  <sheetViews>
    <sheetView showGridLines="0" tabSelected="1" zoomScaleNormal="100" workbookViewId="0">
      <selection activeCell="H6" sqref="H6"/>
    </sheetView>
  </sheetViews>
  <sheetFormatPr defaultRowHeight="15" x14ac:dyDescent="0.25"/>
  <cols>
    <col min="3" max="3" width="12.140625" customWidth="1"/>
    <col min="13" max="13" width="16.7109375" customWidth="1"/>
    <col min="15" max="15" width="6.28515625" customWidth="1"/>
  </cols>
  <sheetData>
    <row r="7" spans="13:13" ht="15.75" x14ac:dyDescent="0.25">
      <c r="M7" s="1">
        <v>181</v>
      </c>
    </row>
  </sheetData>
  <printOptions horizontalCentered="1"/>
  <pageMargins left="0.25" right="0.25" top="0.25" bottom="0.5" header="0.3" footer="0.25"/>
  <pageSetup fitToHeight="0" orientation="portrait" r:id="rId1"/>
  <headerFooter>
    <oddFooter>&amp;LHighly Confidential - For Senior Executives Eyes Only&amp;CPage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3"/>
  <sheetViews>
    <sheetView workbookViewId="0">
      <selection activeCell="H6" sqref="H6"/>
    </sheetView>
  </sheetViews>
  <sheetFormatPr defaultRowHeight="15" x14ac:dyDescent="0.25"/>
  <sheetData>
    <row r="1" spans="1:1" x14ac:dyDescent="0.25">
      <c r="A1" t="s">
        <v>3</v>
      </c>
    </row>
    <row r="3" spans="1:1" x14ac:dyDescent="0.25">
      <c r="A3" t="s">
        <v>4</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70"/>
  <sheetViews>
    <sheetView zoomScale="175" zoomScaleNormal="175" workbookViewId="0">
      <selection activeCell="F3" sqref="F3"/>
    </sheetView>
  </sheetViews>
  <sheetFormatPr defaultRowHeight="15" x14ac:dyDescent="0.25"/>
  <cols>
    <col min="1" max="1" width="10.7109375" bestFit="1" customWidth="1"/>
    <col min="2" max="3" width="8.85546875" bestFit="1" customWidth="1"/>
    <col min="6" max="6" width="14.28515625" bestFit="1" customWidth="1"/>
    <col min="7" max="8" width="10.5703125" bestFit="1" customWidth="1"/>
    <col min="9" max="9" width="13.28515625" bestFit="1" customWidth="1"/>
  </cols>
  <sheetData>
    <row r="1" spans="1:9" x14ac:dyDescent="0.25">
      <c r="A1" s="7" t="s">
        <v>1</v>
      </c>
      <c r="B1" s="7" t="s">
        <v>5</v>
      </c>
      <c r="C1" s="7" t="s">
        <v>6</v>
      </c>
      <c r="D1" s="7" t="s">
        <v>14</v>
      </c>
      <c r="F1" s="8" t="s">
        <v>22</v>
      </c>
      <c r="G1" s="9">
        <f ca="1">TODAY()</f>
        <v>42844</v>
      </c>
    </row>
    <row r="2" spans="1:9" x14ac:dyDescent="0.25">
      <c r="A2" s="2">
        <v>42371</v>
      </c>
      <c r="B2" t="s">
        <v>7</v>
      </c>
      <c r="C2">
        <v>1482.48</v>
      </c>
      <c r="D2" s="16"/>
    </row>
    <row r="3" spans="1:9" x14ac:dyDescent="0.25">
      <c r="A3" s="2">
        <v>42373</v>
      </c>
      <c r="B3" t="s">
        <v>8</v>
      </c>
      <c r="C3">
        <v>3068.88</v>
      </c>
      <c r="D3" s="16"/>
      <c r="F3" s="10"/>
      <c r="G3" s="11"/>
      <c r="H3" s="11"/>
      <c r="I3" s="12"/>
    </row>
    <row r="4" spans="1:9" x14ac:dyDescent="0.25">
      <c r="A4" s="2">
        <v>42374</v>
      </c>
      <c r="B4" t="s">
        <v>8</v>
      </c>
      <c r="C4">
        <v>9490.1299999999992</v>
      </c>
      <c r="D4" s="16"/>
      <c r="F4" s="13" t="s">
        <v>5</v>
      </c>
      <c r="G4" s="14">
        <v>2016</v>
      </c>
      <c r="H4" s="14">
        <v>2017</v>
      </c>
      <c r="I4" s="13" t="s">
        <v>15</v>
      </c>
    </row>
    <row r="5" spans="1:9" x14ac:dyDescent="0.25">
      <c r="A5" s="2">
        <v>42375</v>
      </c>
      <c r="B5" t="s">
        <v>8</v>
      </c>
      <c r="C5">
        <v>4924.96</v>
      </c>
      <c r="D5" s="16"/>
      <c r="F5" s="15" t="s">
        <v>7</v>
      </c>
      <c r="G5" s="17"/>
      <c r="H5" s="17"/>
      <c r="I5" s="16"/>
    </row>
    <row r="6" spans="1:9" x14ac:dyDescent="0.25">
      <c r="A6" s="2">
        <v>42376</v>
      </c>
      <c r="B6" t="s">
        <v>9</v>
      </c>
      <c r="C6">
        <v>8733.64</v>
      </c>
      <c r="D6" s="16"/>
      <c r="F6" s="15" t="s">
        <v>9</v>
      </c>
      <c r="G6" s="17"/>
      <c r="H6" s="17"/>
      <c r="I6" s="16"/>
    </row>
    <row r="7" spans="1:9" x14ac:dyDescent="0.25">
      <c r="A7" s="2">
        <v>42377</v>
      </c>
      <c r="B7" t="s">
        <v>7</v>
      </c>
      <c r="C7">
        <v>4335.71</v>
      </c>
      <c r="D7" s="16"/>
      <c r="F7" s="15" t="s">
        <v>8</v>
      </c>
      <c r="G7" s="17"/>
      <c r="H7" s="17"/>
      <c r="I7" s="16"/>
    </row>
    <row r="8" spans="1:9" x14ac:dyDescent="0.25">
      <c r="A8" s="2">
        <v>42380</v>
      </c>
      <c r="B8" t="s">
        <v>8</v>
      </c>
      <c r="C8">
        <v>3984.99</v>
      </c>
      <c r="D8" s="16"/>
    </row>
    <row r="9" spans="1:9" x14ac:dyDescent="0.25">
      <c r="A9" s="2">
        <v>42381</v>
      </c>
      <c r="B9" t="s">
        <v>8</v>
      </c>
      <c r="C9">
        <v>8411.5300000000007</v>
      </c>
      <c r="D9" s="16"/>
    </row>
    <row r="10" spans="1:9" x14ac:dyDescent="0.25">
      <c r="A10" s="2">
        <v>42382</v>
      </c>
      <c r="B10" t="s">
        <v>8</v>
      </c>
      <c r="C10">
        <v>8262.14</v>
      </c>
      <c r="D10" s="16"/>
    </row>
    <row r="11" spans="1:9" x14ac:dyDescent="0.25">
      <c r="A11" s="2">
        <v>42383</v>
      </c>
      <c r="B11" t="s">
        <v>7</v>
      </c>
      <c r="C11">
        <v>5944.41</v>
      </c>
      <c r="D11" s="16"/>
    </row>
    <row r="12" spans="1:9" x14ac:dyDescent="0.25">
      <c r="A12" s="2">
        <v>42384</v>
      </c>
      <c r="B12" t="s">
        <v>7</v>
      </c>
      <c r="C12">
        <v>4237.22</v>
      </c>
      <c r="D12" s="16"/>
    </row>
    <row r="13" spans="1:9" x14ac:dyDescent="0.25">
      <c r="A13" s="2">
        <v>42387</v>
      </c>
      <c r="B13" t="s">
        <v>7</v>
      </c>
      <c r="C13">
        <v>6353.98</v>
      </c>
      <c r="D13" s="16"/>
    </row>
    <row r="14" spans="1:9" x14ac:dyDescent="0.25">
      <c r="A14" s="2">
        <v>42388</v>
      </c>
      <c r="B14" t="s">
        <v>9</v>
      </c>
      <c r="C14">
        <v>3255.67</v>
      </c>
      <c r="D14" s="16"/>
    </row>
    <row r="15" spans="1:9" x14ac:dyDescent="0.25">
      <c r="A15" s="2">
        <v>42389</v>
      </c>
      <c r="B15" t="s">
        <v>8</v>
      </c>
      <c r="C15">
        <v>7440.15</v>
      </c>
      <c r="D15" s="16"/>
    </row>
    <row r="16" spans="1:9" x14ac:dyDescent="0.25">
      <c r="A16" s="2">
        <v>42390</v>
      </c>
      <c r="B16" t="s">
        <v>7</v>
      </c>
      <c r="C16">
        <v>8548.1200000000008</v>
      </c>
      <c r="D16" s="16"/>
    </row>
    <row r="17" spans="1:4" x14ac:dyDescent="0.25">
      <c r="A17" s="2">
        <v>42391</v>
      </c>
      <c r="B17" t="s">
        <v>7</v>
      </c>
      <c r="C17">
        <v>1519.51</v>
      </c>
      <c r="D17" s="16"/>
    </row>
    <row r="18" spans="1:4" x14ac:dyDescent="0.25">
      <c r="A18" s="2">
        <v>42394</v>
      </c>
      <c r="B18" t="s">
        <v>8</v>
      </c>
      <c r="C18">
        <v>6820.61</v>
      </c>
      <c r="D18" s="16"/>
    </row>
    <row r="19" spans="1:4" x14ac:dyDescent="0.25">
      <c r="A19" s="2">
        <v>42395</v>
      </c>
      <c r="B19" t="s">
        <v>8</v>
      </c>
      <c r="C19">
        <v>3935.78</v>
      </c>
      <c r="D19" s="16"/>
    </row>
    <row r="20" spans="1:4" x14ac:dyDescent="0.25">
      <c r="A20" s="2">
        <v>42396</v>
      </c>
      <c r="B20" t="s">
        <v>8</v>
      </c>
      <c r="C20">
        <v>2877.07</v>
      </c>
      <c r="D20" s="16"/>
    </row>
    <row r="21" spans="1:4" x14ac:dyDescent="0.25">
      <c r="A21" s="2">
        <v>42397</v>
      </c>
      <c r="B21" t="s">
        <v>7</v>
      </c>
      <c r="C21">
        <v>6938.15</v>
      </c>
      <c r="D21" s="16"/>
    </row>
    <row r="22" spans="1:4" x14ac:dyDescent="0.25">
      <c r="A22" s="2">
        <v>42398</v>
      </c>
      <c r="B22" t="s">
        <v>9</v>
      </c>
      <c r="C22">
        <v>5134.84</v>
      </c>
      <c r="D22" s="16"/>
    </row>
    <row r="23" spans="1:4" x14ac:dyDescent="0.25">
      <c r="A23" s="2">
        <v>42401</v>
      </c>
      <c r="B23" t="s">
        <v>7</v>
      </c>
      <c r="C23">
        <v>6611.05</v>
      </c>
      <c r="D23" s="16"/>
    </row>
    <row r="24" spans="1:4" x14ac:dyDescent="0.25">
      <c r="A24" s="2">
        <v>42402</v>
      </c>
      <c r="B24" t="s">
        <v>9</v>
      </c>
      <c r="C24">
        <v>8221.7099999999991</v>
      </c>
      <c r="D24" s="16"/>
    </row>
    <row r="25" spans="1:4" x14ac:dyDescent="0.25">
      <c r="A25" s="2">
        <v>42403</v>
      </c>
      <c r="B25" t="s">
        <v>7</v>
      </c>
      <c r="C25">
        <v>5555.1</v>
      </c>
      <c r="D25" s="16"/>
    </row>
    <row r="26" spans="1:4" x14ac:dyDescent="0.25">
      <c r="A26" s="2">
        <v>42404</v>
      </c>
      <c r="B26" t="s">
        <v>8</v>
      </c>
      <c r="C26">
        <v>3253.51</v>
      </c>
      <c r="D26" s="16"/>
    </row>
    <row r="27" spans="1:4" x14ac:dyDescent="0.25">
      <c r="A27" s="2">
        <v>42405</v>
      </c>
      <c r="B27" t="s">
        <v>8</v>
      </c>
      <c r="C27">
        <v>6698.25</v>
      </c>
      <c r="D27" s="16"/>
    </row>
    <row r="28" spans="1:4" x14ac:dyDescent="0.25">
      <c r="A28" s="2">
        <v>42408</v>
      </c>
      <c r="B28" t="s">
        <v>7</v>
      </c>
      <c r="C28">
        <v>5449.14</v>
      </c>
      <c r="D28" s="16"/>
    </row>
    <row r="29" spans="1:4" x14ac:dyDescent="0.25">
      <c r="A29" s="2">
        <v>42409</v>
      </c>
      <c r="B29" t="s">
        <v>9</v>
      </c>
      <c r="C29">
        <v>5867.45</v>
      </c>
      <c r="D29" s="16"/>
    </row>
    <row r="30" spans="1:4" x14ac:dyDescent="0.25">
      <c r="A30" s="2">
        <v>42410</v>
      </c>
      <c r="B30" t="s">
        <v>9</v>
      </c>
      <c r="C30">
        <v>5073.37</v>
      </c>
      <c r="D30" s="16"/>
    </row>
    <row r="31" spans="1:4" x14ac:dyDescent="0.25">
      <c r="A31" s="2">
        <v>42411</v>
      </c>
      <c r="B31" t="s">
        <v>9</v>
      </c>
      <c r="C31">
        <v>6608.88</v>
      </c>
      <c r="D31" s="16"/>
    </row>
    <row r="32" spans="1:4" x14ac:dyDescent="0.25">
      <c r="A32" s="2">
        <v>42412</v>
      </c>
      <c r="B32" t="s">
        <v>7</v>
      </c>
      <c r="C32">
        <v>9045.7199999999993</v>
      </c>
      <c r="D32" s="16"/>
    </row>
    <row r="33" spans="1:4" x14ac:dyDescent="0.25">
      <c r="A33" s="2">
        <v>42415</v>
      </c>
      <c r="B33" t="s">
        <v>7</v>
      </c>
      <c r="C33">
        <v>3112.73</v>
      </c>
      <c r="D33" s="16"/>
    </row>
    <row r="34" spans="1:4" x14ac:dyDescent="0.25">
      <c r="A34" s="2">
        <v>42416</v>
      </c>
      <c r="B34" t="s">
        <v>8</v>
      </c>
      <c r="C34">
        <v>6185.22</v>
      </c>
      <c r="D34" s="16"/>
    </row>
    <row r="35" spans="1:4" x14ac:dyDescent="0.25">
      <c r="A35" s="2">
        <v>42417</v>
      </c>
      <c r="B35" t="s">
        <v>9</v>
      </c>
      <c r="C35">
        <v>8713.6299999999992</v>
      </c>
      <c r="D35" s="16"/>
    </row>
    <row r="36" spans="1:4" x14ac:dyDescent="0.25">
      <c r="A36" s="2">
        <v>42418</v>
      </c>
      <c r="B36" t="s">
        <v>9</v>
      </c>
      <c r="C36">
        <v>8348.5</v>
      </c>
      <c r="D36" s="16"/>
    </row>
    <row r="37" spans="1:4" x14ac:dyDescent="0.25">
      <c r="A37" s="2">
        <v>42419</v>
      </c>
      <c r="B37" t="s">
        <v>7</v>
      </c>
      <c r="C37">
        <v>6709.64</v>
      </c>
      <c r="D37" s="16"/>
    </row>
    <row r="38" spans="1:4" x14ac:dyDescent="0.25">
      <c r="A38" s="2">
        <v>42422</v>
      </c>
      <c r="B38" t="s">
        <v>8</v>
      </c>
      <c r="C38">
        <v>7474.14</v>
      </c>
      <c r="D38" s="16"/>
    </row>
    <row r="39" spans="1:4" x14ac:dyDescent="0.25">
      <c r="A39" s="2">
        <v>42423</v>
      </c>
      <c r="B39" t="s">
        <v>8</v>
      </c>
      <c r="C39">
        <v>4037.52</v>
      </c>
      <c r="D39" s="16"/>
    </row>
    <row r="40" spans="1:4" x14ac:dyDescent="0.25">
      <c r="A40" s="2">
        <v>42424</v>
      </c>
      <c r="B40" t="s">
        <v>7</v>
      </c>
      <c r="C40">
        <v>8467.9500000000007</v>
      </c>
      <c r="D40" s="16"/>
    </row>
    <row r="41" spans="1:4" x14ac:dyDescent="0.25">
      <c r="A41" s="2">
        <v>42425</v>
      </c>
      <c r="B41" t="s">
        <v>9</v>
      </c>
      <c r="C41">
        <v>6650.34</v>
      </c>
      <c r="D41" s="16"/>
    </row>
    <row r="42" spans="1:4" x14ac:dyDescent="0.25">
      <c r="A42" s="2">
        <v>42426</v>
      </c>
      <c r="B42" t="s">
        <v>8</v>
      </c>
      <c r="C42">
        <v>7678.4</v>
      </c>
      <c r="D42" s="16"/>
    </row>
    <row r="43" spans="1:4" x14ac:dyDescent="0.25">
      <c r="A43" s="2">
        <v>42429</v>
      </c>
      <c r="B43" t="s">
        <v>9</v>
      </c>
      <c r="C43">
        <v>5435.8</v>
      </c>
      <c r="D43" s="16"/>
    </row>
    <row r="44" spans="1:4" x14ac:dyDescent="0.25">
      <c r="A44" s="2">
        <v>42430</v>
      </c>
      <c r="B44" t="s">
        <v>9</v>
      </c>
      <c r="C44">
        <v>5175.82</v>
      </c>
      <c r="D44" s="16"/>
    </row>
    <row r="45" spans="1:4" x14ac:dyDescent="0.25">
      <c r="A45" s="2">
        <v>42431</v>
      </c>
      <c r="B45" t="s">
        <v>8</v>
      </c>
      <c r="C45">
        <v>9201.18</v>
      </c>
      <c r="D45" s="16"/>
    </row>
    <row r="46" spans="1:4" x14ac:dyDescent="0.25">
      <c r="A46" s="2">
        <v>42432</v>
      </c>
      <c r="B46" t="s">
        <v>9</v>
      </c>
      <c r="C46">
        <v>3318.13</v>
      </c>
      <c r="D46" s="16"/>
    </row>
    <row r="47" spans="1:4" x14ac:dyDescent="0.25">
      <c r="A47" s="2">
        <v>42433</v>
      </c>
      <c r="B47" t="s">
        <v>8</v>
      </c>
      <c r="C47">
        <v>4830.16</v>
      </c>
      <c r="D47" s="16"/>
    </row>
    <row r="48" spans="1:4" x14ac:dyDescent="0.25">
      <c r="A48" s="2">
        <v>42436</v>
      </c>
      <c r="B48" t="s">
        <v>7</v>
      </c>
      <c r="C48">
        <v>2184.46</v>
      </c>
      <c r="D48" s="16"/>
    </row>
    <row r="49" spans="1:4" x14ac:dyDescent="0.25">
      <c r="A49" s="2">
        <v>42437</v>
      </c>
      <c r="B49" t="s">
        <v>7</v>
      </c>
      <c r="C49">
        <v>5772.06</v>
      </c>
      <c r="D49" s="16"/>
    </row>
    <row r="50" spans="1:4" x14ac:dyDescent="0.25">
      <c r="A50" s="2">
        <v>42438</v>
      </c>
      <c r="B50" t="s">
        <v>9</v>
      </c>
      <c r="C50">
        <v>1921.09</v>
      </c>
      <c r="D50" s="16"/>
    </row>
    <row r="51" spans="1:4" x14ac:dyDescent="0.25">
      <c r="A51" s="2">
        <v>42439</v>
      </c>
      <c r="B51" t="s">
        <v>7</v>
      </c>
      <c r="C51">
        <v>6434.4</v>
      </c>
      <c r="D51" s="16"/>
    </row>
    <row r="52" spans="1:4" x14ac:dyDescent="0.25">
      <c r="A52" s="2">
        <v>42440</v>
      </c>
      <c r="B52" t="s">
        <v>8</v>
      </c>
      <c r="C52">
        <v>4485.3</v>
      </c>
      <c r="D52" s="16"/>
    </row>
    <row r="53" spans="1:4" x14ac:dyDescent="0.25">
      <c r="A53" s="2">
        <v>42443</v>
      </c>
      <c r="B53" t="s">
        <v>7</v>
      </c>
      <c r="C53">
        <v>2562.48</v>
      </c>
      <c r="D53" s="16"/>
    </row>
    <row r="54" spans="1:4" x14ac:dyDescent="0.25">
      <c r="A54" s="2">
        <v>42444</v>
      </c>
      <c r="B54" t="s">
        <v>7</v>
      </c>
      <c r="C54">
        <v>8344.17</v>
      </c>
      <c r="D54" s="16"/>
    </row>
    <row r="55" spans="1:4" x14ac:dyDescent="0.25">
      <c r="A55" s="2">
        <v>42445</v>
      </c>
      <c r="B55" t="s">
        <v>9</v>
      </c>
      <c r="C55">
        <v>7172.65</v>
      </c>
      <c r="D55" s="16"/>
    </row>
    <row r="56" spans="1:4" x14ac:dyDescent="0.25">
      <c r="A56" s="2">
        <v>42446</v>
      </c>
      <c r="B56" t="s">
        <v>9</v>
      </c>
      <c r="C56">
        <v>6925.74</v>
      </c>
      <c r="D56" s="16"/>
    </row>
    <row r="57" spans="1:4" x14ac:dyDescent="0.25">
      <c r="A57" s="2">
        <v>42447</v>
      </c>
      <c r="B57" t="s">
        <v>7</v>
      </c>
      <c r="C57">
        <v>8410.19</v>
      </c>
      <c r="D57" s="16"/>
    </row>
    <row r="58" spans="1:4" x14ac:dyDescent="0.25">
      <c r="A58" s="2">
        <v>42450</v>
      </c>
      <c r="B58" t="s">
        <v>7</v>
      </c>
      <c r="C58">
        <v>5093.45</v>
      </c>
      <c r="D58" s="16"/>
    </row>
    <row r="59" spans="1:4" x14ac:dyDescent="0.25">
      <c r="A59" s="2">
        <v>42451</v>
      </c>
      <c r="B59" t="s">
        <v>8</v>
      </c>
      <c r="C59">
        <v>9315.32</v>
      </c>
      <c r="D59" s="16"/>
    </row>
    <row r="60" spans="1:4" x14ac:dyDescent="0.25">
      <c r="A60" s="2">
        <v>42452</v>
      </c>
      <c r="B60" t="s">
        <v>9</v>
      </c>
      <c r="C60">
        <v>7168.44</v>
      </c>
      <c r="D60" s="16"/>
    </row>
    <row r="61" spans="1:4" x14ac:dyDescent="0.25">
      <c r="A61" s="2">
        <v>42453</v>
      </c>
      <c r="B61" t="s">
        <v>7</v>
      </c>
      <c r="C61">
        <v>9507.1200000000008</v>
      </c>
      <c r="D61" s="16"/>
    </row>
    <row r="62" spans="1:4" x14ac:dyDescent="0.25">
      <c r="A62" s="2">
        <v>42454</v>
      </c>
      <c r="B62" t="s">
        <v>9</v>
      </c>
      <c r="C62">
        <v>8042.3</v>
      </c>
      <c r="D62" s="16"/>
    </row>
    <row r="63" spans="1:4" x14ac:dyDescent="0.25">
      <c r="A63" s="2">
        <v>42457</v>
      </c>
      <c r="B63" t="s">
        <v>9</v>
      </c>
      <c r="C63">
        <v>2661.34</v>
      </c>
      <c r="D63" s="16"/>
    </row>
    <row r="64" spans="1:4" x14ac:dyDescent="0.25">
      <c r="A64" s="2">
        <v>42458</v>
      </c>
      <c r="B64" t="s">
        <v>9</v>
      </c>
      <c r="C64">
        <v>4417.66</v>
      </c>
      <c r="D64" s="16"/>
    </row>
    <row r="65" spans="1:4" x14ac:dyDescent="0.25">
      <c r="A65" s="2">
        <v>42459</v>
      </c>
      <c r="B65" t="s">
        <v>8</v>
      </c>
      <c r="C65">
        <v>3847.65</v>
      </c>
      <c r="D65" s="16"/>
    </row>
    <row r="66" spans="1:4" x14ac:dyDescent="0.25">
      <c r="A66" s="2">
        <v>42460</v>
      </c>
      <c r="B66" t="s">
        <v>7</v>
      </c>
      <c r="C66">
        <v>9880.3700000000008</v>
      </c>
      <c r="D66" s="16"/>
    </row>
    <row r="67" spans="1:4" x14ac:dyDescent="0.25">
      <c r="A67" s="2">
        <v>42461</v>
      </c>
      <c r="B67" t="s">
        <v>9</v>
      </c>
      <c r="C67">
        <v>5444.84</v>
      </c>
      <c r="D67" s="16"/>
    </row>
    <row r="68" spans="1:4" x14ac:dyDescent="0.25">
      <c r="A68" s="2">
        <v>42464</v>
      </c>
      <c r="B68" t="s">
        <v>7</v>
      </c>
      <c r="C68">
        <v>3387.15</v>
      </c>
      <c r="D68" s="16"/>
    </row>
    <row r="69" spans="1:4" x14ac:dyDescent="0.25">
      <c r="A69" s="2">
        <v>42465</v>
      </c>
      <c r="B69" t="s">
        <v>8</v>
      </c>
      <c r="C69">
        <v>8413.58</v>
      </c>
      <c r="D69" s="16"/>
    </row>
    <row r="70" spans="1:4" x14ac:dyDescent="0.25">
      <c r="A70" s="2">
        <v>42466</v>
      </c>
      <c r="B70" t="s">
        <v>7</v>
      </c>
      <c r="C70">
        <v>8867.7999999999993</v>
      </c>
      <c r="D70" s="16"/>
    </row>
    <row r="71" spans="1:4" x14ac:dyDescent="0.25">
      <c r="A71" s="2">
        <v>42467</v>
      </c>
      <c r="B71" t="s">
        <v>7</v>
      </c>
      <c r="C71">
        <v>2629.3</v>
      </c>
      <c r="D71" s="16"/>
    </row>
    <row r="72" spans="1:4" x14ac:dyDescent="0.25">
      <c r="A72" s="2">
        <v>42468</v>
      </c>
      <c r="B72" t="s">
        <v>7</v>
      </c>
      <c r="C72">
        <v>2152.2600000000002</v>
      </c>
      <c r="D72" s="16"/>
    </row>
    <row r="73" spans="1:4" x14ac:dyDescent="0.25">
      <c r="A73" s="2">
        <v>42471</v>
      </c>
      <c r="B73" t="s">
        <v>8</v>
      </c>
      <c r="C73">
        <v>3968.02</v>
      </c>
      <c r="D73" s="16"/>
    </row>
    <row r="74" spans="1:4" x14ac:dyDescent="0.25">
      <c r="A74" s="2">
        <v>42472</v>
      </c>
      <c r="B74" t="s">
        <v>9</v>
      </c>
      <c r="C74">
        <v>7443.4</v>
      </c>
      <c r="D74" s="16"/>
    </row>
    <row r="75" spans="1:4" x14ac:dyDescent="0.25">
      <c r="A75" s="2">
        <v>42473</v>
      </c>
      <c r="B75" t="s">
        <v>8</v>
      </c>
      <c r="C75">
        <v>2197.6</v>
      </c>
      <c r="D75" s="16"/>
    </row>
    <row r="76" spans="1:4" x14ac:dyDescent="0.25">
      <c r="A76" s="2">
        <v>42474</v>
      </c>
      <c r="B76" t="s">
        <v>8</v>
      </c>
      <c r="C76">
        <v>2648.29</v>
      </c>
      <c r="D76" s="16"/>
    </row>
    <row r="77" spans="1:4" x14ac:dyDescent="0.25">
      <c r="A77" s="2">
        <v>42475</v>
      </c>
      <c r="B77" t="s">
        <v>8</v>
      </c>
      <c r="C77">
        <v>9238.94</v>
      </c>
      <c r="D77" s="16"/>
    </row>
    <row r="78" spans="1:4" x14ac:dyDescent="0.25">
      <c r="A78" s="2">
        <v>42478</v>
      </c>
      <c r="B78" t="s">
        <v>9</v>
      </c>
      <c r="C78">
        <v>9062.08</v>
      </c>
      <c r="D78" s="16"/>
    </row>
    <row r="79" spans="1:4" x14ac:dyDescent="0.25">
      <c r="A79" s="2">
        <v>42479</v>
      </c>
      <c r="B79" t="s">
        <v>8</v>
      </c>
      <c r="C79">
        <v>7564.68</v>
      </c>
      <c r="D79" s="16"/>
    </row>
    <row r="80" spans="1:4" x14ac:dyDescent="0.25">
      <c r="A80" s="2">
        <v>42480</v>
      </c>
      <c r="B80" t="s">
        <v>7</v>
      </c>
      <c r="C80">
        <v>7127.32</v>
      </c>
      <c r="D80" s="16"/>
    </row>
    <row r="81" spans="1:4" x14ac:dyDescent="0.25">
      <c r="A81" s="2">
        <v>42481</v>
      </c>
      <c r="B81" t="s">
        <v>7</v>
      </c>
      <c r="C81">
        <v>5752.34</v>
      </c>
      <c r="D81" s="16"/>
    </row>
    <row r="82" spans="1:4" x14ac:dyDescent="0.25">
      <c r="A82" s="2">
        <v>42482</v>
      </c>
      <c r="B82" t="s">
        <v>7</v>
      </c>
      <c r="C82">
        <v>2212.2600000000002</v>
      </c>
      <c r="D82" s="16"/>
    </row>
    <row r="83" spans="1:4" x14ac:dyDescent="0.25">
      <c r="A83" s="2">
        <v>42485</v>
      </c>
      <c r="B83" t="s">
        <v>9</v>
      </c>
      <c r="C83">
        <v>1630.62</v>
      </c>
      <c r="D83" s="16"/>
    </row>
    <row r="84" spans="1:4" x14ac:dyDescent="0.25">
      <c r="A84" s="2">
        <v>42486</v>
      </c>
      <c r="B84" t="s">
        <v>7</v>
      </c>
      <c r="C84">
        <v>9814.02</v>
      </c>
      <c r="D84" s="16"/>
    </row>
    <row r="85" spans="1:4" x14ac:dyDescent="0.25">
      <c r="A85" s="2">
        <v>42487</v>
      </c>
      <c r="B85" t="s">
        <v>7</v>
      </c>
      <c r="C85">
        <v>4491.83</v>
      </c>
      <c r="D85" s="16"/>
    </row>
    <row r="86" spans="1:4" x14ac:dyDescent="0.25">
      <c r="A86" s="2">
        <v>42488</v>
      </c>
      <c r="B86" t="s">
        <v>7</v>
      </c>
      <c r="C86">
        <v>8776.1</v>
      </c>
      <c r="D86" s="16"/>
    </row>
    <row r="87" spans="1:4" x14ac:dyDescent="0.25">
      <c r="A87" s="2">
        <v>42489</v>
      </c>
      <c r="B87" t="s">
        <v>7</v>
      </c>
      <c r="C87">
        <v>2748.21</v>
      </c>
      <c r="D87" s="16"/>
    </row>
    <row r="88" spans="1:4" x14ac:dyDescent="0.25">
      <c r="A88" s="2">
        <v>42492</v>
      </c>
      <c r="B88" t="s">
        <v>7</v>
      </c>
      <c r="C88">
        <v>4126.8599999999997</v>
      </c>
      <c r="D88" s="16"/>
    </row>
    <row r="89" spans="1:4" x14ac:dyDescent="0.25">
      <c r="A89" s="2">
        <v>42493</v>
      </c>
      <c r="B89" t="s">
        <v>9</v>
      </c>
      <c r="C89">
        <v>6758.75</v>
      </c>
      <c r="D89" s="16"/>
    </row>
    <row r="90" spans="1:4" x14ac:dyDescent="0.25">
      <c r="A90" s="2">
        <v>42494</v>
      </c>
      <c r="B90" t="s">
        <v>7</v>
      </c>
      <c r="C90">
        <v>7194.6</v>
      </c>
      <c r="D90" s="16"/>
    </row>
    <row r="91" spans="1:4" x14ac:dyDescent="0.25">
      <c r="A91" s="2">
        <v>42495</v>
      </c>
      <c r="B91" t="s">
        <v>9</v>
      </c>
      <c r="C91">
        <v>7862.81</v>
      </c>
      <c r="D91" s="16"/>
    </row>
    <row r="92" spans="1:4" x14ac:dyDescent="0.25">
      <c r="A92" s="2">
        <v>42496</v>
      </c>
      <c r="B92" t="s">
        <v>7</v>
      </c>
      <c r="C92">
        <v>3457.94</v>
      </c>
      <c r="D92" s="16"/>
    </row>
    <row r="93" spans="1:4" x14ac:dyDescent="0.25">
      <c r="A93" s="2">
        <v>42499</v>
      </c>
      <c r="B93" t="s">
        <v>9</v>
      </c>
      <c r="C93">
        <v>6381.42</v>
      </c>
      <c r="D93" s="16"/>
    </row>
    <row r="94" spans="1:4" x14ac:dyDescent="0.25">
      <c r="A94" s="2">
        <v>42500</v>
      </c>
      <c r="B94" t="s">
        <v>8</v>
      </c>
      <c r="C94">
        <v>6469.06</v>
      </c>
      <c r="D94" s="16"/>
    </row>
    <row r="95" spans="1:4" x14ac:dyDescent="0.25">
      <c r="A95" s="2">
        <v>42501</v>
      </c>
      <c r="B95" t="s">
        <v>8</v>
      </c>
      <c r="C95">
        <v>7932.64</v>
      </c>
      <c r="D95" s="16"/>
    </row>
    <row r="96" spans="1:4" x14ac:dyDescent="0.25">
      <c r="A96" s="2">
        <v>42502</v>
      </c>
      <c r="B96" t="s">
        <v>7</v>
      </c>
      <c r="C96">
        <v>3977.35</v>
      </c>
      <c r="D96" s="16"/>
    </row>
    <row r="97" spans="1:4" x14ac:dyDescent="0.25">
      <c r="A97" s="2">
        <v>42503</v>
      </c>
      <c r="B97" t="s">
        <v>7</v>
      </c>
      <c r="C97">
        <v>4229.12</v>
      </c>
      <c r="D97" s="16"/>
    </row>
    <row r="98" spans="1:4" x14ac:dyDescent="0.25">
      <c r="A98" s="2">
        <v>42506</v>
      </c>
      <c r="B98" t="s">
        <v>8</v>
      </c>
      <c r="C98">
        <v>2749.68</v>
      </c>
      <c r="D98" s="16"/>
    </row>
    <row r="99" spans="1:4" x14ac:dyDescent="0.25">
      <c r="A99" s="2">
        <v>42507</v>
      </c>
      <c r="B99" t="s">
        <v>8</v>
      </c>
      <c r="C99">
        <v>7932.38</v>
      </c>
      <c r="D99" s="16"/>
    </row>
    <row r="100" spans="1:4" x14ac:dyDescent="0.25">
      <c r="A100" s="2">
        <v>42508</v>
      </c>
      <c r="B100" t="s">
        <v>8</v>
      </c>
      <c r="C100">
        <v>6869.81</v>
      </c>
      <c r="D100" s="16"/>
    </row>
    <row r="101" spans="1:4" x14ac:dyDescent="0.25">
      <c r="A101" s="2">
        <v>42509</v>
      </c>
      <c r="B101" t="s">
        <v>8</v>
      </c>
      <c r="C101">
        <v>2259.4299999999998</v>
      </c>
      <c r="D101" s="16"/>
    </row>
    <row r="102" spans="1:4" x14ac:dyDescent="0.25">
      <c r="A102" s="2">
        <v>42510</v>
      </c>
      <c r="B102" t="s">
        <v>7</v>
      </c>
      <c r="C102">
        <v>5715.71</v>
      </c>
      <c r="D102" s="16"/>
    </row>
    <row r="103" spans="1:4" x14ac:dyDescent="0.25">
      <c r="A103" s="2">
        <v>42513</v>
      </c>
      <c r="B103" t="s">
        <v>9</v>
      </c>
      <c r="C103">
        <v>9481.5300000000007</v>
      </c>
      <c r="D103" s="16"/>
    </row>
    <row r="104" spans="1:4" x14ac:dyDescent="0.25">
      <c r="A104" s="2">
        <v>42514</v>
      </c>
      <c r="B104" t="s">
        <v>9</v>
      </c>
      <c r="C104">
        <v>1855.62</v>
      </c>
      <c r="D104" s="16"/>
    </row>
    <row r="105" spans="1:4" x14ac:dyDescent="0.25">
      <c r="A105" s="2">
        <v>42515</v>
      </c>
      <c r="B105" t="s">
        <v>7</v>
      </c>
      <c r="C105">
        <v>8233.73</v>
      </c>
      <c r="D105" s="16"/>
    </row>
    <row r="106" spans="1:4" x14ac:dyDescent="0.25">
      <c r="A106" s="2">
        <v>42516</v>
      </c>
      <c r="B106" t="s">
        <v>7</v>
      </c>
      <c r="C106">
        <v>1628.1</v>
      </c>
      <c r="D106" s="16"/>
    </row>
    <row r="107" spans="1:4" x14ac:dyDescent="0.25">
      <c r="A107" s="2">
        <v>42517</v>
      </c>
      <c r="B107" t="s">
        <v>7</v>
      </c>
      <c r="C107">
        <v>1579.15</v>
      </c>
      <c r="D107" s="16"/>
    </row>
    <row r="108" spans="1:4" x14ac:dyDescent="0.25">
      <c r="A108" s="2">
        <v>42520</v>
      </c>
      <c r="B108" t="s">
        <v>7</v>
      </c>
      <c r="C108">
        <v>3330.83</v>
      </c>
      <c r="D108" s="16"/>
    </row>
    <row r="109" spans="1:4" x14ac:dyDescent="0.25">
      <c r="A109" s="2">
        <v>42521</v>
      </c>
      <c r="B109" t="s">
        <v>7</v>
      </c>
      <c r="C109">
        <v>8961.99</v>
      </c>
      <c r="D109" s="16"/>
    </row>
    <row r="110" spans="1:4" x14ac:dyDescent="0.25">
      <c r="A110" s="2">
        <v>42522</v>
      </c>
      <c r="B110" t="s">
        <v>7</v>
      </c>
      <c r="C110">
        <v>4543.93</v>
      </c>
      <c r="D110" s="16"/>
    </row>
    <row r="111" spans="1:4" x14ac:dyDescent="0.25">
      <c r="A111" s="2">
        <v>42523</v>
      </c>
      <c r="B111" t="s">
        <v>9</v>
      </c>
      <c r="C111">
        <v>4046.91</v>
      </c>
      <c r="D111" s="16"/>
    </row>
    <row r="112" spans="1:4" x14ac:dyDescent="0.25">
      <c r="A112" s="2">
        <v>42524</v>
      </c>
      <c r="B112" t="s">
        <v>8</v>
      </c>
      <c r="C112">
        <v>2961.02</v>
      </c>
      <c r="D112" s="16"/>
    </row>
    <row r="113" spans="1:4" x14ac:dyDescent="0.25">
      <c r="A113" s="2">
        <v>42527</v>
      </c>
      <c r="B113" t="s">
        <v>7</v>
      </c>
      <c r="C113">
        <v>8332.5</v>
      </c>
      <c r="D113" s="16"/>
    </row>
    <row r="114" spans="1:4" x14ac:dyDescent="0.25">
      <c r="A114" s="2">
        <v>42528</v>
      </c>
      <c r="B114" t="s">
        <v>9</v>
      </c>
      <c r="C114">
        <v>5050.4399999999996</v>
      </c>
      <c r="D114" s="16"/>
    </row>
    <row r="115" spans="1:4" x14ac:dyDescent="0.25">
      <c r="A115" s="2">
        <v>42529</v>
      </c>
      <c r="B115" t="s">
        <v>7</v>
      </c>
      <c r="C115">
        <v>8545.5</v>
      </c>
      <c r="D115" s="16"/>
    </row>
    <row r="116" spans="1:4" x14ac:dyDescent="0.25">
      <c r="A116" s="2">
        <v>42530</v>
      </c>
      <c r="B116" t="s">
        <v>7</v>
      </c>
      <c r="C116">
        <v>8488.69</v>
      </c>
      <c r="D116" s="16"/>
    </row>
    <row r="117" spans="1:4" x14ac:dyDescent="0.25">
      <c r="A117" s="2">
        <v>42531</v>
      </c>
      <c r="B117" t="s">
        <v>9</v>
      </c>
      <c r="C117">
        <v>4767.57</v>
      </c>
      <c r="D117" s="16"/>
    </row>
    <row r="118" spans="1:4" x14ac:dyDescent="0.25">
      <c r="A118" s="2">
        <v>42534</v>
      </c>
      <c r="B118" t="s">
        <v>7</v>
      </c>
      <c r="C118">
        <v>6732.24</v>
      </c>
      <c r="D118" s="16"/>
    </row>
    <row r="119" spans="1:4" x14ac:dyDescent="0.25">
      <c r="A119" s="2">
        <v>42535</v>
      </c>
      <c r="B119" t="s">
        <v>7</v>
      </c>
      <c r="C119">
        <v>5845.88</v>
      </c>
      <c r="D119" s="16"/>
    </row>
    <row r="120" spans="1:4" x14ac:dyDescent="0.25">
      <c r="A120" s="2">
        <v>42536</v>
      </c>
      <c r="B120" t="s">
        <v>7</v>
      </c>
      <c r="C120">
        <v>9142.84</v>
      </c>
      <c r="D120" s="16"/>
    </row>
    <row r="121" spans="1:4" x14ac:dyDescent="0.25">
      <c r="A121" s="2">
        <v>42537</v>
      </c>
      <c r="B121" t="s">
        <v>7</v>
      </c>
      <c r="C121">
        <v>5933.78</v>
      </c>
      <c r="D121" s="16"/>
    </row>
    <row r="122" spans="1:4" x14ac:dyDescent="0.25">
      <c r="A122" s="2">
        <v>42538</v>
      </c>
      <c r="B122" t="s">
        <v>8</v>
      </c>
      <c r="C122">
        <v>2893.41</v>
      </c>
      <c r="D122" s="16"/>
    </row>
    <row r="123" spans="1:4" x14ac:dyDescent="0.25">
      <c r="A123" s="2">
        <v>42541</v>
      </c>
      <c r="B123" t="s">
        <v>7</v>
      </c>
      <c r="C123">
        <v>6550.39</v>
      </c>
      <c r="D123" s="16"/>
    </row>
    <row r="124" spans="1:4" x14ac:dyDescent="0.25">
      <c r="A124" s="2">
        <v>42542</v>
      </c>
      <c r="B124" t="s">
        <v>7</v>
      </c>
      <c r="C124">
        <v>6296.66</v>
      </c>
      <c r="D124" s="16"/>
    </row>
    <row r="125" spans="1:4" x14ac:dyDescent="0.25">
      <c r="A125" s="2">
        <v>42543</v>
      </c>
      <c r="B125" t="s">
        <v>8</v>
      </c>
      <c r="C125">
        <v>6511.78</v>
      </c>
      <c r="D125" s="16"/>
    </row>
    <row r="126" spans="1:4" x14ac:dyDescent="0.25">
      <c r="A126" s="2">
        <v>42544</v>
      </c>
      <c r="B126" t="s">
        <v>9</v>
      </c>
      <c r="C126">
        <v>5569.34</v>
      </c>
      <c r="D126" s="16"/>
    </row>
    <row r="127" spans="1:4" x14ac:dyDescent="0.25">
      <c r="A127" s="2">
        <v>42545</v>
      </c>
      <c r="B127" t="s">
        <v>9</v>
      </c>
      <c r="C127">
        <v>8336.98</v>
      </c>
      <c r="D127" s="16"/>
    </row>
    <row r="128" spans="1:4" x14ac:dyDescent="0.25">
      <c r="A128" s="2">
        <v>42548</v>
      </c>
      <c r="B128" t="s">
        <v>8</v>
      </c>
      <c r="C128">
        <v>7228.58</v>
      </c>
      <c r="D128" s="16"/>
    </row>
    <row r="129" spans="1:4" x14ac:dyDescent="0.25">
      <c r="A129" s="2">
        <v>42549</v>
      </c>
      <c r="B129" t="s">
        <v>8</v>
      </c>
      <c r="C129">
        <v>7561.91</v>
      </c>
      <c r="D129" s="16"/>
    </row>
    <row r="130" spans="1:4" x14ac:dyDescent="0.25">
      <c r="A130" s="2">
        <v>42550</v>
      </c>
      <c r="B130" t="s">
        <v>7</v>
      </c>
      <c r="C130">
        <v>9606.07</v>
      </c>
      <c r="D130" s="16"/>
    </row>
    <row r="131" spans="1:4" x14ac:dyDescent="0.25">
      <c r="A131" s="2">
        <v>42551</v>
      </c>
      <c r="B131" t="s">
        <v>8</v>
      </c>
      <c r="C131">
        <v>9990.41</v>
      </c>
      <c r="D131" s="16"/>
    </row>
    <row r="132" spans="1:4" x14ac:dyDescent="0.25">
      <c r="A132" s="2">
        <v>42552</v>
      </c>
      <c r="B132" t="s">
        <v>8</v>
      </c>
      <c r="C132">
        <v>6872.83</v>
      </c>
      <c r="D132" s="16"/>
    </row>
    <row r="133" spans="1:4" x14ac:dyDescent="0.25">
      <c r="A133" s="2">
        <v>42555</v>
      </c>
      <c r="B133" t="s">
        <v>9</v>
      </c>
      <c r="C133">
        <v>7074.08</v>
      </c>
      <c r="D133" s="16"/>
    </row>
    <row r="134" spans="1:4" x14ac:dyDescent="0.25">
      <c r="A134" s="2">
        <v>42556</v>
      </c>
      <c r="B134" t="s">
        <v>8</v>
      </c>
      <c r="C134">
        <v>7842.78</v>
      </c>
      <c r="D134" s="16"/>
    </row>
    <row r="135" spans="1:4" x14ac:dyDescent="0.25">
      <c r="A135" s="2">
        <v>42557</v>
      </c>
      <c r="B135" t="s">
        <v>8</v>
      </c>
      <c r="C135">
        <v>9612.49</v>
      </c>
      <c r="D135" s="16"/>
    </row>
    <row r="136" spans="1:4" x14ac:dyDescent="0.25">
      <c r="A136" s="2">
        <v>42558</v>
      </c>
      <c r="B136" t="s">
        <v>8</v>
      </c>
      <c r="C136">
        <v>9856.17</v>
      </c>
      <c r="D136" s="16"/>
    </row>
    <row r="137" spans="1:4" x14ac:dyDescent="0.25">
      <c r="A137" s="2">
        <v>42559</v>
      </c>
      <c r="B137" t="s">
        <v>9</v>
      </c>
      <c r="C137">
        <v>3382.51</v>
      </c>
      <c r="D137" s="16"/>
    </row>
    <row r="138" spans="1:4" x14ac:dyDescent="0.25">
      <c r="A138" s="2">
        <v>42562</v>
      </c>
      <c r="B138" t="s">
        <v>8</v>
      </c>
      <c r="C138">
        <v>4696.6099999999997</v>
      </c>
      <c r="D138" s="16"/>
    </row>
    <row r="139" spans="1:4" x14ac:dyDescent="0.25">
      <c r="A139" s="2">
        <v>42563</v>
      </c>
      <c r="B139" t="s">
        <v>7</v>
      </c>
      <c r="C139">
        <v>7542.97</v>
      </c>
      <c r="D139" s="16"/>
    </row>
    <row r="140" spans="1:4" x14ac:dyDescent="0.25">
      <c r="A140" s="2">
        <v>42564</v>
      </c>
      <c r="B140" t="s">
        <v>7</v>
      </c>
      <c r="C140">
        <v>6105.72</v>
      </c>
      <c r="D140" s="16"/>
    </row>
    <row r="141" spans="1:4" x14ac:dyDescent="0.25">
      <c r="A141" s="2">
        <v>42565</v>
      </c>
      <c r="B141" t="s">
        <v>9</v>
      </c>
      <c r="C141">
        <v>4941.5600000000004</v>
      </c>
      <c r="D141" s="16"/>
    </row>
    <row r="142" spans="1:4" x14ac:dyDescent="0.25">
      <c r="A142" s="2">
        <v>42566</v>
      </c>
      <c r="B142" t="s">
        <v>7</v>
      </c>
      <c r="C142">
        <v>5563.62</v>
      </c>
      <c r="D142" s="16"/>
    </row>
    <row r="143" spans="1:4" x14ac:dyDescent="0.25">
      <c r="A143" s="2">
        <v>42569</v>
      </c>
      <c r="B143" t="s">
        <v>9</v>
      </c>
      <c r="C143">
        <v>2240.0700000000002</v>
      </c>
      <c r="D143" s="16"/>
    </row>
    <row r="144" spans="1:4" x14ac:dyDescent="0.25">
      <c r="A144" s="2">
        <v>42570</v>
      </c>
      <c r="B144" t="s">
        <v>8</v>
      </c>
      <c r="C144">
        <v>6732.59</v>
      </c>
      <c r="D144" s="16"/>
    </row>
    <row r="145" spans="1:4" x14ac:dyDescent="0.25">
      <c r="A145" s="2">
        <v>42571</v>
      </c>
      <c r="B145" t="s">
        <v>9</v>
      </c>
      <c r="C145">
        <v>7215.87</v>
      </c>
      <c r="D145" s="16"/>
    </row>
    <row r="146" spans="1:4" x14ac:dyDescent="0.25">
      <c r="A146" s="2">
        <v>42572</v>
      </c>
      <c r="B146" t="s">
        <v>8</v>
      </c>
      <c r="C146">
        <v>8472.0400000000009</v>
      </c>
      <c r="D146" s="16"/>
    </row>
    <row r="147" spans="1:4" x14ac:dyDescent="0.25">
      <c r="A147" s="2">
        <v>42573</v>
      </c>
      <c r="B147" t="s">
        <v>7</v>
      </c>
      <c r="C147">
        <v>4784.8900000000003</v>
      </c>
      <c r="D147" s="16"/>
    </row>
    <row r="148" spans="1:4" x14ac:dyDescent="0.25">
      <c r="A148" s="2">
        <v>42576</v>
      </c>
      <c r="B148" t="s">
        <v>9</v>
      </c>
      <c r="C148">
        <v>2909.11</v>
      </c>
      <c r="D148" s="16"/>
    </row>
    <row r="149" spans="1:4" x14ac:dyDescent="0.25">
      <c r="A149" s="2">
        <v>42577</v>
      </c>
      <c r="B149" t="s">
        <v>9</v>
      </c>
      <c r="C149">
        <v>5171.3900000000003</v>
      </c>
      <c r="D149" s="16"/>
    </row>
    <row r="150" spans="1:4" x14ac:dyDescent="0.25">
      <c r="A150" s="2">
        <v>42578</v>
      </c>
      <c r="B150" t="s">
        <v>7</v>
      </c>
      <c r="C150">
        <v>5652.65</v>
      </c>
      <c r="D150" s="16"/>
    </row>
    <row r="151" spans="1:4" x14ac:dyDescent="0.25">
      <c r="A151" s="2">
        <v>42579</v>
      </c>
      <c r="B151" t="s">
        <v>7</v>
      </c>
      <c r="C151">
        <v>8343.4</v>
      </c>
      <c r="D151" s="16"/>
    </row>
    <row r="152" spans="1:4" x14ac:dyDescent="0.25">
      <c r="A152" s="2">
        <v>42580</v>
      </c>
      <c r="B152" t="s">
        <v>7</v>
      </c>
      <c r="C152">
        <v>4310.84</v>
      </c>
      <c r="D152" s="16"/>
    </row>
    <row r="153" spans="1:4" x14ac:dyDescent="0.25">
      <c r="A153" s="2">
        <v>42583</v>
      </c>
      <c r="B153" t="s">
        <v>7</v>
      </c>
      <c r="C153">
        <v>7695.94</v>
      </c>
      <c r="D153" s="16"/>
    </row>
    <row r="154" spans="1:4" x14ac:dyDescent="0.25">
      <c r="A154" s="2">
        <v>42584</v>
      </c>
      <c r="B154" t="s">
        <v>9</v>
      </c>
      <c r="C154">
        <v>3073.52</v>
      </c>
      <c r="D154" s="16"/>
    </row>
    <row r="155" spans="1:4" x14ac:dyDescent="0.25">
      <c r="A155" s="2">
        <v>42585</v>
      </c>
      <c r="B155" t="s">
        <v>7</v>
      </c>
      <c r="C155">
        <v>8466.75</v>
      </c>
      <c r="D155" s="16"/>
    </row>
    <row r="156" spans="1:4" x14ac:dyDescent="0.25">
      <c r="A156" s="2">
        <v>42586</v>
      </c>
      <c r="B156" t="s">
        <v>9</v>
      </c>
      <c r="C156">
        <v>5281.53</v>
      </c>
      <c r="D156" s="16"/>
    </row>
    <row r="157" spans="1:4" x14ac:dyDescent="0.25">
      <c r="A157" s="2">
        <v>42587</v>
      </c>
      <c r="B157" t="s">
        <v>8</v>
      </c>
      <c r="C157">
        <v>4799.75</v>
      </c>
      <c r="D157" s="16"/>
    </row>
    <row r="158" spans="1:4" x14ac:dyDescent="0.25">
      <c r="A158" s="2">
        <v>42590</v>
      </c>
      <c r="B158" t="s">
        <v>9</v>
      </c>
      <c r="C158">
        <v>7615.15</v>
      </c>
      <c r="D158" s="16"/>
    </row>
    <row r="159" spans="1:4" x14ac:dyDescent="0.25">
      <c r="A159" s="2">
        <v>42591</v>
      </c>
      <c r="B159" t="s">
        <v>7</v>
      </c>
      <c r="C159">
        <v>3130.17</v>
      </c>
      <c r="D159" s="16"/>
    </row>
    <row r="160" spans="1:4" x14ac:dyDescent="0.25">
      <c r="A160" s="2">
        <v>42592</v>
      </c>
      <c r="B160" t="s">
        <v>9</v>
      </c>
      <c r="C160">
        <v>6637.54</v>
      </c>
      <c r="D160" s="16"/>
    </row>
    <row r="161" spans="1:4" x14ac:dyDescent="0.25">
      <c r="A161" s="2">
        <v>42593</v>
      </c>
      <c r="B161" t="s">
        <v>9</v>
      </c>
      <c r="C161">
        <v>8723.23</v>
      </c>
      <c r="D161" s="16"/>
    </row>
    <row r="162" spans="1:4" x14ac:dyDescent="0.25">
      <c r="A162" s="2">
        <v>42594</v>
      </c>
      <c r="B162" t="s">
        <v>7</v>
      </c>
      <c r="C162">
        <v>3894.15</v>
      </c>
      <c r="D162" s="16"/>
    </row>
    <row r="163" spans="1:4" x14ac:dyDescent="0.25">
      <c r="A163" s="2">
        <v>42597</v>
      </c>
      <c r="B163" t="s">
        <v>8</v>
      </c>
      <c r="C163">
        <v>1432.43</v>
      </c>
      <c r="D163" s="16"/>
    </row>
    <row r="164" spans="1:4" x14ac:dyDescent="0.25">
      <c r="A164" s="2">
        <v>42598</v>
      </c>
      <c r="B164" t="s">
        <v>8</v>
      </c>
      <c r="C164">
        <v>4065.12</v>
      </c>
      <c r="D164" s="16"/>
    </row>
    <row r="165" spans="1:4" x14ac:dyDescent="0.25">
      <c r="A165" s="2">
        <v>42599</v>
      </c>
      <c r="B165" t="s">
        <v>8</v>
      </c>
      <c r="C165">
        <v>9652.59</v>
      </c>
      <c r="D165" s="16"/>
    </row>
    <row r="166" spans="1:4" x14ac:dyDescent="0.25">
      <c r="A166" s="2">
        <v>42600</v>
      </c>
      <c r="B166" t="s">
        <v>7</v>
      </c>
      <c r="C166">
        <v>8209.34</v>
      </c>
      <c r="D166" s="16"/>
    </row>
    <row r="167" spans="1:4" x14ac:dyDescent="0.25">
      <c r="A167" s="2">
        <v>42601</v>
      </c>
      <c r="B167" t="s">
        <v>9</v>
      </c>
      <c r="C167">
        <v>9499.76</v>
      </c>
      <c r="D167" s="16"/>
    </row>
    <row r="168" spans="1:4" x14ac:dyDescent="0.25">
      <c r="A168" s="2">
        <v>42604</v>
      </c>
      <c r="B168" t="s">
        <v>8</v>
      </c>
      <c r="C168">
        <v>3420.09</v>
      </c>
      <c r="D168" s="16"/>
    </row>
    <row r="169" spans="1:4" x14ac:dyDescent="0.25">
      <c r="A169" s="2">
        <v>42605</v>
      </c>
      <c r="B169" t="s">
        <v>8</v>
      </c>
      <c r="C169">
        <v>5710.74</v>
      </c>
      <c r="D169" s="16"/>
    </row>
    <row r="170" spans="1:4" x14ac:dyDescent="0.25">
      <c r="A170" s="2">
        <v>42606</v>
      </c>
      <c r="B170" t="s">
        <v>8</v>
      </c>
      <c r="C170">
        <v>9990.4500000000007</v>
      </c>
      <c r="D170" s="16"/>
    </row>
    <row r="171" spans="1:4" x14ac:dyDescent="0.25">
      <c r="A171" s="2">
        <v>42607</v>
      </c>
      <c r="B171" t="s">
        <v>8</v>
      </c>
      <c r="C171">
        <v>5034.57</v>
      </c>
      <c r="D171" s="16"/>
    </row>
    <row r="172" spans="1:4" x14ac:dyDescent="0.25">
      <c r="A172" s="2">
        <v>42608</v>
      </c>
      <c r="B172" t="s">
        <v>8</v>
      </c>
      <c r="C172">
        <v>9586.69</v>
      </c>
      <c r="D172" s="16"/>
    </row>
    <row r="173" spans="1:4" x14ac:dyDescent="0.25">
      <c r="A173" s="2">
        <v>42611</v>
      </c>
      <c r="B173" t="s">
        <v>8</v>
      </c>
      <c r="C173">
        <v>8615.4599999999991</v>
      </c>
      <c r="D173" s="16"/>
    </row>
    <row r="174" spans="1:4" x14ac:dyDescent="0.25">
      <c r="A174" s="2">
        <v>42612</v>
      </c>
      <c r="B174" t="s">
        <v>9</v>
      </c>
      <c r="C174">
        <v>1352.05</v>
      </c>
      <c r="D174" s="16"/>
    </row>
    <row r="175" spans="1:4" x14ac:dyDescent="0.25">
      <c r="A175" s="2">
        <v>42613</v>
      </c>
      <c r="B175" t="s">
        <v>9</v>
      </c>
      <c r="C175">
        <v>5141.96</v>
      </c>
      <c r="D175" s="16"/>
    </row>
    <row r="176" spans="1:4" x14ac:dyDescent="0.25">
      <c r="A176" s="2">
        <v>42614</v>
      </c>
      <c r="B176" t="s">
        <v>8</v>
      </c>
      <c r="C176">
        <v>9353.15</v>
      </c>
      <c r="D176" s="16"/>
    </row>
    <row r="177" spans="1:4" x14ac:dyDescent="0.25">
      <c r="A177" s="2">
        <v>42615</v>
      </c>
      <c r="B177" t="s">
        <v>8</v>
      </c>
      <c r="C177">
        <v>5703.05</v>
      </c>
      <c r="D177" s="16"/>
    </row>
    <row r="178" spans="1:4" x14ac:dyDescent="0.25">
      <c r="A178" s="2">
        <v>42618</v>
      </c>
      <c r="B178" t="s">
        <v>9</v>
      </c>
      <c r="C178">
        <v>6566.3</v>
      </c>
      <c r="D178" s="16"/>
    </row>
    <row r="179" spans="1:4" x14ac:dyDescent="0.25">
      <c r="A179" s="2">
        <v>42619</v>
      </c>
      <c r="B179" t="s">
        <v>9</v>
      </c>
      <c r="C179">
        <v>5742.79</v>
      </c>
      <c r="D179" s="16"/>
    </row>
    <row r="180" spans="1:4" x14ac:dyDescent="0.25">
      <c r="A180" s="2">
        <v>42620</v>
      </c>
      <c r="B180" t="s">
        <v>8</v>
      </c>
      <c r="C180">
        <v>4688.5200000000004</v>
      </c>
      <c r="D180" s="16"/>
    </row>
    <row r="181" spans="1:4" x14ac:dyDescent="0.25">
      <c r="A181" s="2">
        <v>42621</v>
      </c>
      <c r="B181" t="s">
        <v>9</v>
      </c>
      <c r="C181">
        <v>8025.56</v>
      </c>
      <c r="D181" s="16"/>
    </row>
    <row r="182" spans="1:4" x14ac:dyDescent="0.25">
      <c r="A182" s="2">
        <v>42622</v>
      </c>
      <c r="B182" t="s">
        <v>7</v>
      </c>
      <c r="C182">
        <v>8638.9</v>
      </c>
      <c r="D182" s="16"/>
    </row>
    <row r="183" spans="1:4" x14ac:dyDescent="0.25">
      <c r="A183" s="2">
        <v>42625</v>
      </c>
      <c r="B183" t="s">
        <v>8</v>
      </c>
      <c r="C183">
        <v>2916.64</v>
      </c>
      <c r="D183" s="16"/>
    </row>
    <row r="184" spans="1:4" x14ac:dyDescent="0.25">
      <c r="A184" s="2">
        <v>42626</v>
      </c>
      <c r="B184" t="s">
        <v>8</v>
      </c>
      <c r="C184">
        <v>5269.7</v>
      </c>
      <c r="D184" s="16"/>
    </row>
    <row r="185" spans="1:4" x14ac:dyDescent="0.25">
      <c r="A185" s="2">
        <v>42627</v>
      </c>
      <c r="B185" t="s">
        <v>7</v>
      </c>
      <c r="C185">
        <v>1560.27</v>
      </c>
      <c r="D185" s="16"/>
    </row>
    <row r="186" spans="1:4" x14ac:dyDescent="0.25">
      <c r="A186" s="2">
        <v>42628</v>
      </c>
      <c r="B186" t="s">
        <v>9</v>
      </c>
      <c r="C186">
        <v>1504.15</v>
      </c>
      <c r="D186" s="16"/>
    </row>
    <row r="187" spans="1:4" x14ac:dyDescent="0.25">
      <c r="A187" s="2">
        <v>42629</v>
      </c>
      <c r="B187" t="s">
        <v>7</v>
      </c>
      <c r="C187">
        <v>8308.17</v>
      </c>
      <c r="D187" s="16"/>
    </row>
    <row r="188" spans="1:4" x14ac:dyDescent="0.25">
      <c r="A188" s="2">
        <v>42632</v>
      </c>
      <c r="B188" t="s">
        <v>8</v>
      </c>
      <c r="C188">
        <v>9245.18</v>
      </c>
      <c r="D188" s="16"/>
    </row>
    <row r="189" spans="1:4" x14ac:dyDescent="0.25">
      <c r="A189" s="2">
        <v>42633</v>
      </c>
      <c r="B189" t="s">
        <v>8</v>
      </c>
      <c r="C189">
        <v>1857.07</v>
      </c>
      <c r="D189" s="16"/>
    </row>
    <row r="190" spans="1:4" x14ac:dyDescent="0.25">
      <c r="A190" s="2">
        <v>42634</v>
      </c>
      <c r="B190" t="s">
        <v>8</v>
      </c>
      <c r="C190">
        <v>9313.9</v>
      </c>
      <c r="D190" s="16"/>
    </row>
    <row r="191" spans="1:4" x14ac:dyDescent="0.25">
      <c r="A191" s="2">
        <v>42635</v>
      </c>
      <c r="B191" t="s">
        <v>8</v>
      </c>
      <c r="C191">
        <v>6855.73</v>
      </c>
      <c r="D191" s="16"/>
    </row>
    <row r="192" spans="1:4" x14ac:dyDescent="0.25">
      <c r="A192" s="2">
        <v>42636</v>
      </c>
      <c r="B192" t="s">
        <v>9</v>
      </c>
      <c r="C192">
        <v>2108.6999999999998</v>
      </c>
      <c r="D192" s="16"/>
    </row>
    <row r="193" spans="1:4" x14ac:dyDescent="0.25">
      <c r="A193" s="2">
        <v>42639</v>
      </c>
      <c r="B193" t="s">
        <v>7</v>
      </c>
      <c r="C193">
        <v>7622.56</v>
      </c>
      <c r="D193" s="16"/>
    </row>
    <row r="194" spans="1:4" x14ac:dyDescent="0.25">
      <c r="A194" s="2">
        <v>42640</v>
      </c>
      <c r="B194" t="s">
        <v>8</v>
      </c>
      <c r="C194">
        <v>1430.12</v>
      </c>
      <c r="D194" s="16"/>
    </row>
    <row r="195" spans="1:4" x14ac:dyDescent="0.25">
      <c r="A195" s="2">
        <v>42641</v>
      </c>
      <c r="B195" t="s">
        <v>7</v>
      </c>
      <c r="C195">
        <v>2314.31</v>
      </c>
      <c r="D195" s="16"/>
    </row>
    <row r="196" spans="1:4" x14ac:dyDescent="0.25">
      <c r="A196" s="2">
        <v>42642</v>
      </c>
      <c r="B196" t="s">
        <v>9</v>
      </c>
      <c r="C196">
        <v>3278.73</v>
      </c>
      <c r="D196" s="16"/>
    </row>
    <row r="197" spans="1:4" x14ac:dyDescent="0.25">
      <c r="A197" s="2">
        <v>42643</v>
      </c>
      <c r="B197" t="s">
        <v>9</v>
      </c>
      <c r="C197">
        <v>7182.54</v>
      </c>
      <c r="D197" s="16"/>
    </row>
    <row r="198" spans="1:4" x14ac:dyDescent="0.25">
      <c r="A198" s="2">
        <v>42646</v>
      </c>
      <c r="B198" t="s">
        <v>7</v>
      </c>
      <c r="C198">
        <v>1513.62</v>
      </c>
      <c r="D198" s="16"/>
    </row>
    <row r="199" spans="1:4" x14ac:dyDescent="0.25">
      <c r="A199" s="2">
        <v>42647</v>
      </c>
      <c r="B199" t="s">
        <v>8</v>
      </c>
      <c r="C199">
        <v>4288.67</v>
      </c>
      <c r="D199" s="16"/>
    </row>
    <row r="200" spans="1:4" x14ac:dyDescent="0.25">
      <c r="A200" s="2">
        <v>42648</v>
      </c>
      <c r="B200" t="s">
        <v>9</v>
      </c>
      <c r="C200">
        <v>4552.21</v>
      </c>
      <c r="D200" s="16"/>
    </row>
    <row r="201" spans="1:4" x14ac:dyDescent="0.25">
      <c r="A201" s="2">
        <v>42649</v>
      </c>
      <c r="B201" t="s">
        <v>9</v>
      </c>
      <c r="C201">
        <v>5107.91</v>
      </c>
      <c r="D201" s="16"/>
    </row>
    <row r="202" spans="1:4" x14ac:dyDescent="0.25">
      <c r="A202" s="2">
        <v>42650</v>
      </c>
      <c r="B202" t="s">
        <v>8</v>
      </c>
      <c r="C202">
        <v>6680.81</v>
      </c>
      <c r="D202" s="16"/>
    </row>
    <row r="203" spans="1:4" x14ac:dyDescent="0.25">
      <c r="A203" s="2">
        <v>42653</v>
      </c>
      <c r="B203" t="s">
        <v>9</v>
      </c>
      <c r="C203">
        <v>4918.9799999999996</v>
      </c>
      <c r="D203" s="16"/>
    </row>
    <row r="204" spans="1:4" x14ac:dyDescent="0.25">
      <c r="A204" s="2">
        <v>42654</v>
      </c>
      <c r="B204" t="s">
        <v>8</v>
      </c>
      <c r="C204">
        <v>2481.39</v>
      </c>
      <c r="D204" s="16"/>
    </row>
    <row r="205" spans="1:4" x14ac:dyDescent="0.25">
      <c r="A205" s="2">
        <v>42655</v>
      </c>
      <c r="B205" t="s">
        <v>9</v>
      </c>
      <c r="C205">
        <v>8534.32</v>
      </c>
      <c r="D205" s="16"/>
    </row>
    <row r="206" spans="1:4" x14ac:dyDescent="0.25">
      <c r="A206" s="2">
        <v>42656</v>
      </c>
      <c r="B206" t="s">
        <v>8</v>
      </c>
      <c r="C206">
        <v>1138.68</v>
      </c>
      <c r="D206" s="16"/>
    </row>
    <row r="207" spans="1:4" x14ac:dyDescent="0.25">
      <c r="A207" s="2">
        <v>42657</v>
      </c>
      <c r="B207" t="s">
        <v>8</v>
      </c>
      <c r="C207">
        <v>5345.09</v>
      </c>
      <c r="D207" s="16"/>
    </row>
    <row r="208" spans="1:4" x14ac:dyDescent="0.25">
      <c r="A208" s="2">
        <v>42660</v>
      </c>
      <c r="B208" t="s">
        <v>9</v>
      </c>
      <c r="C208">
        <v>8460.17</v>
      </c>
      <c r="D208" s="16"/>
    </row>
    <row r="209" spans="1:4" x14ac:dyDescent="0.25">
      <c r="A209" s="2">
        <v>42661</v>
      </c>
      <c r="B209" t="s">
        <v>7</v>
      </c>
      <c r="C209">
        <v>1793.43</v>
      </c>
      <c r="D209" s="16"/>
    </row>
    <row r="210" spans="1:4" x14ac:dyDescent="0.25">
      <c r="A210" s="2">
        <v>42662</v>
      </c>
      <c r="B210" t="s">
        <v>7</v>
      </c>
      <c r="C210">
        <v>6188.48</v>
      </c>
      <c r="D210" s="16"/>
    </row>
    <row r="211" spans="1:4" x14ac:dyDescent="0.25">
      <c r="A211" s="2">
        <v>42663</v>
      </c>
      <c r="B211" t="s">
        <v>9</v>
      </c>
      <c r="C211">
        <v>5245.41</v>
      </c>
      <c r="D211" s="16"/>
    </row>
    <row r="212" spans="1:4" x14ac:dyDescent="0.25">
      <c r="A212" s="2">
        <v>42664</v>
      </c>
      <c r="B212" t="s">
        <v>9</v>
      </c>
      <c r="C212">
        <v>3536.17</v>
      </c>
      <c r="D212" s="16"/>
    </row>
    <row r="213" spans="1:4" x14ac:dyDescent="0.25">
      <c r="A213" s="2">
        <v>42667</v>
      </c>
      <c r="B213" t="s">
        <v>7</v>
      </c>
      <c r="C213">
        <v>5709.64</v>
      </c>
      <c r="D213" s="16"/>
    </row>
    <row r="214" spans="1:4" x14ac:dyDescent="0.25">
      <c r="A214" s="2">
        <v>42668</v>
      </c>
      <c r="B214" t="s">
        <v>7</v>
      </c>
      <c r="C214">
        <v>8055.17</v>
      </c>
      <c r="D214" s="16"/>
    </row>
    <row r="215" spans="1:4" x14ac:dyDescent="0.25">
      <c r="A215" s="2">
        <v>42669</v>
      </c>
      <c r="B215" t="s">
        <v>8</v>
      </c>
      <c r="C215">
        <v>1596.9</v>
      </c>
      <c r="D215" s="16"/>
    </row>
    <row r="216" spans="1:4" x14ac:dyDescent="0.25">
      <c r="A216" s="2">
        <v>42670</v>
      </c>
      <c r="B216" t="s">
        <v>8</v>
      </c>
      <c r="C216">
        <v>8300.51</v>
      </c>
      <c r="D216" s="16"/>
    </row>
    <row r="217" spans="1:4" x14ac:dyDescent="0.25">
      <c r="A217" s="2">
        <v>42671</v>
      </c>
      <c r="B217" t="s">
        <v>8</v>
      </c>
      <c r="C217">
        <v>1823.72</v>
      </c>
      <c r="D217" s="16"/>
    </row>
    <row r="218" spans="1:4" x14ac:dyDescent="0.25">
      <c r="A218" s="2">
        <v>42674</v>
      </c>
      <c r="B218" t="s">
        <v>9</v>
      </c>
      <c r="C218">
        <v>3594.7</v>
      </c>
      <c r="D218" s="16"/>
    </row>
    <row r="219" spans="1:4" x14ac:dyDescent="0.25">
      <c r="A219" s="2">
        <v>42675</v>
      </c>
      <c r="B219" t="s">
        <v>9</v>
      </c>
      <c r="C219">
        <v>9184.3799999999992</v>
      </c>
      <c r="D219" s="16"/>
    </row>
    <row r="220" spans="1:4" x14ac:dyDescent="0.25">
      <c r="A220" s="2">
        <v>42676</v>
      </c>
      <c r="B220" t="s">
        <v>7</v>
      </c>
      <c r="C220">
        <v>3841</v>
      </c>
      <c r="D220" s="16"/>
    </row>
    <row r="221" spans="1:4" x14ac:dyDescent="0.25">
      <c r="A221" s="2">
        <v>42677</v>
      </c>
      <c r="B221" t="s">
        <v>7</v>
      </c>
      <c r="C221">
        <v>6485.52</v>
      </c>
      <c r="D221" s="16"/>
    </row>
    <row r="222" spans="1:4" x14ac:dyDescent="0.25">
      <c r="A222" s="2">
        <v>42678</v>
      </c>
      <c r="B222" t="s">
        <v>9</v>
      </c>
      <c r="C222">
        <v>7545.5</v>
      </c>
      <c r="D222" s="16"/>
    </row>
    <row r="223" spans="1:4" x14ac:dyDescent="0.25">
      <c r="A223" s="2">
        <v>42681</v>
      </c>
      <c r="B223" t="s">
        <v>7</v>
      </c>
      <c r="C223">
        <v>2910.73</v>
      </c>
      <c r="D223" s="16"/>
    </row>
    <row r="224" spans="1:4" x14ac:dyDescent="0.25">
      <c r="A224" s="2">
        <v>42682</v>
      </c>
      <c r="B224" t="s">
        <v>7</v>
      </c>
      <c r="C224">
        <v>7407.54</v>
      </c>
      <c r="D224" s="16"/>
    </row>
    <row r="225" spans="1:4" x14ac:dyDescent="0.25">
      <c r="A225" s="2">
        <v>42683</v>
      </c>
      <c r="B225" t="s">
        <v>7</v>
      </c>
      <c r="C225">
        <v>3967.09</v>
      </c>
      <c r="D225" s="16"/>
    </row>
    <row r="226" spans="1:4" x14ac:dyDescent="0.25">
      <c r="A226" s="2">
        <v>42684</v>
      </c>
      <c r="B226" t="s">
        <v>9</v>
      </c>
      <c r="C226">
        <v>6029.2</v>
      </c>
      <c r="D226" s="16"/>
    </row>
    <row r="227" spans="1:4" x14ac:dyDescent="0.25">
      <c r="A227" s="2">
        <v>42685</v>
      </c>
      <c r="B227" t="s">
        <v>9</v>
      </c>
      <c r="C227">
        <v>1087.73</v>
      </c>
      <c r="D227" s="16"/>
    </row>
    <row r="228" spans="1:4" x14ac:dyDescent="0.25">
      <c r="A228" s="2">
        <v>42688</v>
      </c>
      <c r="B228" t="s">
        <v>8</v>
      </c>
      <c r="C228">
        <v>6115.81</v>
      </c>
      <c r="D228" s="16"/>
    </row>
    <row r="229" spans="1:4" x14ac:dyDescent="0.25">
      <c r="A229" s="2">
        <v>42689</v>
      </c>
      <c r="B229" t="s">
        <v>8</v>
      </c>
      <c r="C229">
        <v>4993.17</v>
      </c>
      <c r="D229" s="16"/>
    </row>
    <row r="230" spans="1:4" x14ac:dyDescent="0.25">
      <c r="A230" s="2">
        <v>42690</v>
      </c>
      <c r="B230" t="s">
        <v>7</v>
      </c>
      <c r="C230">
        <v>4249.3599999999997</v>
      </c>
      <c r="D230" s="16"/>
    </row>
    <row r="231" spans="1:4" x14ac:dyDescent="0.25">
      <c r="A231" s="2">
        <v>42691</v>
      </c>
      <c r="B231" t="s">
        <v>9</v>
      </c>
      <c r="C231">
        <v>9411.24</v>
      </c>
      <c r="D231" s="16"/>
    </row>
    <row r="232" spans="1:4" x14ac:dyDescent="0.25">
      <c r="A232" s="2">
        <v>42692</v>
      </c>
      <c r="B232" t="s">
        <v>9</v>
      </c>
      <c r="C232">
        <v>2455.15</v>
      </c>
      <c r="D232" s="16"/>
    </row>
    <row r="233" spans="1:4" x14ac:dyDescent="0.25">
      <c r="A233" s="2">
        <v>42695</v>
      </c>
      <c r="B233" t="s">
        <v>7</v>
      </c>
      <c r="C233">
        <v>7567.34</v>
      </c>
      <c r="D233" s="16"/>
    </row>
    <row r="234" spans="1:4" x14ac:dyDescent="0.25">
      <c r="A234" s="2">
        <v>42696</v>
      </c>
      <c r="B234" t="s">
        <v>8</v>
      </c>
      <c r="C234">
        <v>7386.88</v>
      </c>
      <c r="D234" s="16"/>
    </row>
    <row r="235" spans="1:4" x14ac:dyDescent="0.25">
      <c r="A235" s="2">
        <v>42697</v>
      </c>
      <c r="B235" t="s">
        <v>8</v>
      </c>
      <c r="C235">
        <v>2515.7199999999998</v>
      </c>
      <c r="D235" s="16"/>
    </row>
    <row r="236" spans="1:4" x14ac:dyDescent="0.25">
      <c r="A236" s="2">
        <v>42698</v>
      </c>
      <c r="B236" t="s">
        <v>8</v>
      </c>
      <c r="C236">
        <v>2564.69</v>
      </c>
      <c r="D236" s="16"/>
    </row>
    <row r="237" spans="1:4" x14ac:dyDescent="0.25">
      <c r="A237" s="2">
        <v>42699</v>
      </c>
      <c r="B237" t="s">
        <v>8</v>
      </c>
      <c r="C237">
        <v>2574.86</v>
      </c>
      <c r="D237" s="16"/>
    </row>
    <row r="238" spans="1:4" x14ac:dyDescent="0.25">
      <c r="A238" s="2">
        <v>42702</v>
      </c>
      <c r="B238" t="s">
        <v>9</v>
      </c>
      <c r="C238">
        <v>5585.79</v>
      </c>
      <c r="D238" s="16"/>
    </row>
    <row r="239" spans="1:4" x14ac:dyDescent="0.25">
      <c r="A239" s="2">
        <v>42703</v>
      </c>
      <c r="B239" t="s">
        <v>9</v>
      </c>
      <c r="C239">
        <v>9227.1200000000008</v>
      </c>
      <c r="D239" s="16"/>
    </row>
    <row r="240" spans="1:4" x14ac:dyDescent="0.25">
      <c r="A240" s="2">
        <v>42704</v>
      </c>
      <c r="B240" t="s">
        <v>7</v>
      </c>
      <c r="C240">
        <v>7309.84</v>
      </c>
      <c r="D240" s="16"/>
    </row>
    <row r="241" spans="1:4" x14ac:dyDescent="0.25">
      <c r="A241" s="2">
        <v>42705</v>
      </c>
      <c r="B241" t="s">
        <v>9</v>
      </c>
      <c r="C241">
        <v>8439.1299999999992</v>
      </c>
      <c r="D241" s="16"/>
    </row>
    <row r="242" spans="1:4" x14ac:dyDescent="0.25">
      <c r="A242" s="2">
        <v>42706</v>
      </c>
      <c r="B242" t="s">
        <v>9</v>
      </c>
      <c r="C242">
        <v>3732.77</v>
      </c>
      <c r="D242" s="16"/>
    </row>
    <row r="243" spans="1:4" x14ac:dyDescent="0.25">
      <c r="A243" s="2">
        <v>42709</v>
      </c>
      <c r="B243" t="s">
        <v>9</v>
      </c>
      <c r="C243">
        <v>2930.83</v>
      </c>
      <c r="D243" s="16"/>
    </row>
    <row r="244" spans="1:4" x14ac:dyDescent="0.25">
      <c r="A244" s="2">
        <v>42710</v>
      </c>
      <c r="B244" t="s">
        <v>8</v>
      </c>
      <c r="C244">
        <v>8021.33</v>
      </c>
      <c r="D244" s="16"/>
    </row>
    <row r="245" spans="1:4" x14ac:dyDescent="0.25">
      <c r="A245" s="2">
        <v>42711</v>
      </c>
      <c r="B245" t="s">
        <v>9</v>
      </c>
      <c r="C245">
        <v>8626.27</v>
      </c>
      <c r="D245" s="16"/>
    </row>
    <row r="246" spans="1:4" x14ac:dyDescent="0.25">
      <c r="A246" s="2">
        <v>42712</v>
      </c>
      <c r="B246" t="s">
        <v>7</v>
      </c>
      <c r="C246">
        <v>2210.15</v>
      </c>
      <c r="D246" s="16"/>
    </row>
    <row r="247" spans="1:4" x14ac:dyDescent="0.25">
      <c r="A247" s="2">
        <v>42713</v>
      </c>
      <c r="B247" t="s">
        <v>8</v>
      </c>
      <c r="C247">
        <v>1859.74</v>
      </c>
      <c r="D247" s="16"/>
    </row>
    <row r="248" spans="1:4" x14ac:dyDescent="0.25">
      <c r="A248" s="2">
        <v>42716</v>
      </c>
      <c r="B248" t="s">
        <v>9</v>
      </c>
      <c r="C248">
        <v>8566.09</v>
      </c>
      <c r="D248" s="16"/>
    </row>
    <row r="249" spans="1:4" x14ac:dyDescent="0.25">
      <c r="A249" s="2">
        <v>42717</v>
      </c>
      <c r="B249" t="s">
        <v>7</v>
      </c>
      <c r="C249">
        <v>1350.41</v>
      </c>
      <c r="D249" s="16"/>
    </row>
    <row r="250" spans="1:4" x14ac:dyDescent="0.25">
      <c r="A250" s="2">
        <v>42718</v>
      </c>
      <c r="B250" t="s">
        <v>9</v>
      </c>
      <c r="C250">
        <v>4676.7700000000004</v>
      </c>
      <c r="D250" s="16"/>
    </row>
    <row r="251" spans="1:4" x14ac:dyDescent="0.25">
      <c r="A251" s="2">
        <v>42719</v>
      </c>
      <c r="B251" t="s">
        <v>7</v>
      </c>
      <c r="C251">
        <v>2194.4699999999998</v>
      </c>
      <c r="D251" s="16"/>
    </row>
    <row r="252" spans="1:4" x14ac:dyDescent="0.25">
      <c r="A252" s="2">
        <v>42720</v>
      </c>
      <c r="B252" t="s">
        <v>7</v>
      </c>
      <c r="C252">
        <v>7663.9</v>
      </c>
      <c r="D252" s="16"/>
    </row>
    <row r="253" spans="1:4" x14ac:dyDescent="0.25">
      <c r="A253" s="2">
        <v>42723</v>
      </c>
      <c r="B253" t="s">
        <v>8</v>
      </c>
      <c r="C253">
        <v>9526.6</v>
      </c>
      <c r="D253" s="16"/>
    </row>
    <row r="254" spans="1:4" x14ac:dyDescent="0.25">
      <c r="A254" s="2">
        <v>42724</v>
      </c>
      <c r="B254" t="s">
        <v>7</v>
      </c>
      <c r="C254">
        <v>6780.44</v>
      </c>
      <c r="D254" s="16"/>
    </row>
    <row r="255" spans="1:4" x14ac:dyDescent="0.25">
      <c r="A255" s="2">
        <v>42725</v>
      </c>
      <c r="B255" t="s">
        <v>7</v>
      </c>
      <c r="C255">
        <v>8912.64</v>
      </c>
      <c r="D255" s="16"/>
    </row>
    <row r="256" spans="1:4" x14ac:dyDescent="0.25">
      <c r="A256" s="2">
        <v>42726</v>
      </c>
      <c r="B256" t="s">
        <v>8</v>
      </c>
      <c r="C256">
        <v>2105.7600000000002</v>
      </c>
      <c r="D256" s="16"/>
    </row>
    <row r="257" spans="1:4" x14ac:dyDescent="0.25">
      <c r="A257" s="2">
        <v>42727</v>
      </c>
      <c r="B257" t="s">
        <v>8</v>
      </c>
      <c r="C257">
        <v>4057.72</v>
      </c>
      <c r="D257" s="16"/>
    </row>
    <row r="258" spans="1:4" x14ac:dyDescent="0.25">
      <c r="A258" s="2">
        <v>42730</v>
      </c>
      <c r="B258" t="s">
        <v>8</v>
      </c>
      <c r="C258">
        <v>4794.59</v>
      </c>
      <c r="D258" s="16"/>
    </row>
    <row r="259" spans="1:4" x14ac:dyDescent="0.25">
      <c r="A259" s="2">
        <v>42731</v>
      </c>
      <c r="B259" t="s">
        <v>9</v>
      </c>
      <c r="C259">
        <v>7490.66</v>
      </c>
      <c r="D259" s="16"/>
    </row>
    <row r="260" spans="1:4" x14ac:dyDescent="0.25">
      <c r="A260" s="2">
        <v>42732</v>
      </c>
      <c r="B260" t="s">
        <v>9</v>
      </c>
      <c r="C260">
        <v>1449.02</v>
      </c>
      <c r="D260" s="16"/>
    </row>
    <row r="261" spans="1:4" x14ac:dyDescent="0.25">
      <c r="A261" s="2">
        <v>42733</v>
      </c>
      <c r="B261" t="s">
        <v>9</v>
      </c>
      <c r="C261">
        <v>5248.37</v>
      </c>
      <c r="D261" s="16"/>
    </row>
    <row r="262" spans="1:4" x14ac:dyDescent="0.25">
      <c r="A262" s="2">
        <v>42734</v>
      </c>
      <c r="B262" t="s">
        <v>9</v>
      </c>
      <c r="C262">
        <v>4974.58</v>
      </c>
      <c r="D262" s="16"/>
    </row>
    <row r="263" spans="1:4" x14ac:dyDescent="0.25">
      <c r="A263" s="2">
        <v>42737</v>
      </c>
      <c r="B263" t="s">
        <v>9</v>
      </c>
      <c r="C263">
        <v>4956.4799999999996</v>
      </c>
      <c r="D263" s="16"/>
    </row>
    <row r="264" spans="1:4" x14ac:dyDescent="0.25">
      <c r="A264" s="2">
        <v>42738</v>
      </c>
      <c r="B264" t="s">
        <v>9</v>
      </c>
      <c r="C264">
        <v>5414.67</v>
      </c>
      <c r="D264" s="16"/>
    </row>
    <row r="265" spans="1:4" x14ac:dyDescent="0.25">
      <c r="A265" s="2">
        <v>42739</v>
      </c>
      <c r="B265" t="s">
        <v>9</v>
      </c>
      <c r="C265">
        <v>3897.96</v>
      </c>
      <c r="D265" s="16"/>
    </row>
    <row r="266" spans="1:4" x14ac:dyDescent="0.25">
      <c r="A266" s="2">
        <v>42740</v>
      </c>
      <c r="B266" t="s">
        <v>7</v>
      </c>
      <c r="C266">
        <v>8906.98</v>
      </c>
      <c r="D266" s="16"/>
    </row>
    <row r="267" spans="1:4" x14ac:dyDescent="0.25">
      <c r="A267" s="2">
        <v>42741</v>
      </c>
      <c r="B267" t="s">
        <v>7</v>
      </c>
      <c r="C267">
        <v>6246.44</v>
      </c>
      <c r="D267" s="16"/>
    </row>
    <row r="268" spans="1:4" x14ac:dyDescent="0.25">
      <c r="A268" s="2">
        <v>42744</v>
      </c>
      <c r="B268" t="s">
        <v>9</v>
      </c>
      <c r="C268">
        <v>3587.87</v>
      </c>
      <c r="D268" s="16"/>
    </row>
    <row r="269" spans="1:4" x14ac:dyDescent="0.25">
      <c r="A269" s="2">
        <v>42745</v>
      </c>
      <c r="B269" t="s">
        <v>9</v>
      </c>
      <c r="C269">
        <v>9113.2099999999991</v>
      </c>
      <c r="D269" s="16"/>
    </row>
    <row r="270" spans="1:4" x14ac:dyDescent="0.25">
      <c r="A270" s="2">
        <v>42746</v>
      </c>
      <c r="B270" t="s">
        <v>7</v>
      </c>
      <c r="C270">
        <v>8240.06</v>
      </c>
      <c r="D270" s="16"/>
    </row>
    <row r="271" spans="1:4" x14ac:dyDescent="0.25">
      <c r="A271" s="2">
        <v>42747</v>
      </c>
      <c r="B271" t="s">
        <v>7</v>
      </c>
      <c r="C271">
        <v>4356.55</v>
      </c>
      <c r="D271" s="16"/>
    </row>
    <row r="272" spans="1:4" x14ac:dyDescent="0.25">
      <c r="A272" s="2">
        <v>42748</v>
      </c>
      <c r="B272" t="s">
        <v>9</v>
      </c>
      <c r="C272">
        <v>2857.45</v>
      </c>
      <c r="D272" s="16"/>
    </row>
    <row r="273" spans="1:4" x14ac:dyDescent="0.25">
      <c r="A273" s="2">
        <v>42751</v>
      </c>
      <c r="B273" t="s">
        <v>7</v>
      </c>
      <c r="C273">
        <v>1166.46</v>
      </c>
      <c r="D273" s="16"/>
    </row>
    <row r="274" spans="1:4" x14ac:dyDescent="0.25">
      <c r="A274" s="2">
        <v>42752</v>
      </c>
      <c r="B274" t="s">
        <v>8</v>
      </c>
      <c r="C274">
        <v>3588.5</v>
      </c>
      <c r="D274" s="16"/>
    </row>
    <row r="275" spans="1:4" x14ac:dyDescent="0.25">
      <c r="A275" s="2">
        <v>42753</v>
      </c>
      <c r="B275" t="s">
        <v>9</v>
      </c>
      <c r="C275">
        <v>3294.5</v>
      </c>
      <c r="D275" s="16"/>
    </row>
    <row r="276" spans="1:4" x14ac:dyDescent="0.25">
      <c r="A276" s="2">
        <v>42754</v>
      </c>
      <c r="B276" t="s">
        <v>7</v>
      </c>
      <c r="C276">
        <v>9326.44</v>
      </c>
      <c r="D276" s="16"/>
    </row>
    <row r="277" spans="1:4" x14ac:dyDescent="0.25">
      <c r="A277" s="2">
        <v>42755</v>
      </c>
      <c r="B277" t="s">
        <v>9</v>
      </c>
      <c r="C277">
        <v>2567.88</v>
      </c>
      <c r="D277" s="16"/>
    </row>
    <row r="278" spans="1:4" x14ac:dyDescent="0.25">
      <c r="A278" s="2">
        <v>42758</v>
      </c>
      <c r="B278" t="s">
        <v>9</v>
      </c>
      <c r="C278">
        <v>1236.79</v>
      </c>
      <c r="D278" s="16"/>
    </row>
    <row r="279" spans="1:4" x14ac:dyDescent="0.25">
      <c r="A279" s="2">
        <v>42759</v>
      </c>
      <c r="B279" t="s">
        <v>8</v>
      </c>
      <c r="C279">
        <v>8547.2999999999993</v>
      </c>
      <c r="D279" s="16"/>
    </row>
    <row r="280" spans="1:4" x14ac:dyDescent="0.25">
      <c r="A280" s="2">
        <v>42760</v>
      </c>
      <c r="B280" t="s">
        <v>7</v>
      </c>
      <c r="C280">
        <v>1399.09</v>
      </c>
      <c r="D280" s="16"/>
    </row>
    <row r="281" spans="1:4" x14ac:dyDescent="0.25">
      <c r="A281" s="2">
        <v>42761</v>
      </c>
      <c r="B281" t="s">
        <v>9</v>
      </c>
      <c r="C281">
        <v>2370.58</v>
      </c>
      <c r="D281" s="16"/>
    </row>
    <row r="282" spans="1:4" x14ac:dyDescent="0.25">
      <c r="A282" s="2">
        <v>42762</v>
      </c>
      <c r="B282" t="s">
        <v>9</v>
      </c>
      <c r="C282">
        <v>2991.56</v>
      </c>
      <c r="D282" s="16"/>
    </row>
    <row r="283" spans="1:4" x14ac:dyDescent="0.25">
      <c r="A283" s="2">
        <v>42765</v>
      </c>
      <c r="B283" t="s">
        <v>9</v>
      </c>
      <c r="C283">
        <v>9822.6</v>
      </c>
      <c r="D283" s="16"/>
    </row>
    <row r="284" spans="1:4" x14ac:dyDescent="0.25">
      <c r="A284" s="2">
        <v>42766</v>
      </c>
      <c r="B284" t="s">
        <v>9</v>
      </c>
      <c r="C284">
        <v>2495</v>
      </c>
      <c r="D284" s="16"/>
    </row>
    <row r="285" spans="1:4" x14ac:dyDescent="0.25">
      <c r="A285" s="2">
        <v>42767</v>
      </c>
      <c r="B285" t="s">
        <v>9</v>
      </c>
      <c r="C285">
        <v>8726.08</v>
      </c>
      <c r="D285" s="16"/>
    </row>
    <row r="286" spans="1:4" x14ac:dyDescent="0.25">
      <c r="A286" s="2">
        <v>42768</v>
      </c>
      <c r="B286" t="s">
        <v>9</v>
      </c>
      <c r="C286">
        <v>1989.04</v>
      </c>
      <c r="D286" s="16"/>
    </row>
    <row r="287" spans="1:4" x14ac:dyDescent="0.25">
      <c r="A287" s="2">
        <v>42769</v>
      </c>
      <c r="B287" t="s">
        <v>8</v>
      </c>
      <c r="C287">
        <v>9502.16</v>
      </c>
      <c r="D287" s="16"/>
    </row>
    <row r="288" spans="1:4" x14ac:dyDescent="0.25">
      <c r="A288" s="2">
        <v>42772</v>
      </c>
      <c r="B288" t="s">
        <v>8</v>
      </c>
      <c r="C288">
        <v>8613.08</v>
      </c>
      <c r="D288" s="16"/>
    </row>
    <row r="289" spans="1:4" x14ac:dyDescent="0.25">
      <c r="A289" s="2">
        <v>42773</v>
      </c>
      <c r="B289" t="s">
        <v>8</v>
      </c>
      <c r="C289">
        <v>5551.29</v>
      </c>
      <c r="D289" s="16"/>
    </row>
    <row r="290" spans="1:4" x14ac:dyDescent="0.25">
      <c r="A290" s="2">
        <v>42774</v>
      </c>
      <c r="B290" t="s">
        <v>8</v>
      </c>
      <c r="C290">
        <v>5522.21</v>
      </c>
      <c r="D290" s="16"/>
    </row>
    <row r="291" spans="1:4" x14ac:dyDescent="0.25">
      <c r="A291" s="2">
        <v>42775</v>
      </c>
      <c r="B291" t="s">
        <v>8</v>
      </c>
      <c r="C291">
        <v>5402.37</v>
      </c>
      <c r="D291" s="16"/>
    </row>
    <row r="292" spans="1:4" x14ac:dyDescent="0.25">
      <c r="A292" s="2">
        <v>42776</v>
      </c>
      <c r="B292" t="s">
        <v>9</v>
      </c>
      <c r="C292">
        <v>3282.64</v>
      </c>
      <c r="D292" s="16"/>
    </row>
    <row r="293" spans="1:4" x14ac:dyDescent="0.25">
      <c r="A293" s="2">
        <v>42779</v>
      </c>
      <c r="B293" t="s">
        <v>9</v>
      </c>
      <c r="C293">
        <v>9741.49</v>
      </c>
      <c r="D293" s="16"/>
    </row>
    <row r="294" spans="1:4" x14ac:dyDescent="0.25">
      <c r="A294" s="2">
        <v>42780</v>
      </c>
      <c r="B294" t="s">
        <v>8</v>
      </c>
      <c r="C294">
        <v>3839.14</v>
      </c>
      <c r="D294" s="16"/>
    </row>
    <row r="295" spans="1:4" x14ac:dyDescent="0.25">
      <c r="A295" s="2">
        <v>42781</v>
      </c>
      <c r="B295" t="s">
        <v>8</v>
      </c>
      <c r="C295">
        <v>7216.7</v>
      </c>
      <c r="D295" s="16"/>
    </row>
    <row r="296" spans="1:4" x14ac:dyDescent="0.25">
      <c r="A296" s="2">
        <v>42782</v>
      </c>
      <c r="B296" t="s">
        <v>7</v>
      </c>
      <c r="C296">
        <v>4309.8999999999996</v>
      </c>
      <c r="D296" s="16"/>
    </row>
    <row r="297" spans="1:4" x14ac:dyDescent="0.25">
      <c r="A297" s="2">
        <v>42783</v>
      </c>
      <c r="B297" t="s">
        <v>9</v>
      </c>
      <c r="C297">
        <v>3678.61</v>
      </c>
      <c r="D297" s="16"/>
    </row>
    <row r="298" spans="1:4" x14ac:dyDescent="0.25">
      <c r="A298" s="2">
        <v>42786</v>
      </c>
      <c r="B298" t="s">
        <v>9</v>
      </c>
      <c r="C298">
        <v>6805.1</v>
      </c>
      <c r="D298" s="16"/>
    </row>
    <row r="299" spans="1:4" x14ac:dyDescent="0.25">
      <c r="A299" s="2">
        <v>42787</v>
      </c>
      <c r="B299" t="s">
        <v>8</v>
      </c>
      <c r="C299">
        <v>1621.27</v>
      </c>
      <c r="D299" s="16"/>
    </row>
    <row r="300" spans="1:4" x14ac:dyDescent="0.25">
      <c r="A300" s="2">
        <v>42788</v>
      </c>
      <c r="B300" t="s">
        <v>8</v>
      </c>
      <c r="C300">
        <v>7025.32</v>
      </c>
      <c r="D300" s="16"/>
    </row>
    <row r="301" spans="1:4" x14ac:dyDescent="0.25">
      <c r="A301" s="2">
        <v>42789</v>
      </c>
      <c r="B301" t="s">
        <v>8</v>
      </c>
      <c r="C301">
        <v>1819.84</v>
      </c>
      <c r="D301" s="16"/>
    </row>
    <row r="302" spans="1:4" x14ac:dyDescent="0.25">
      <c r="A302" s="2">
        <v>42790</v>
      </c>
      <c r="B302" t="s">
        <v>9</v>
      </c>
      <c r="C302">
        <v>3734.14</v>
      </c>
      <c r="D302" s="16"/>
    </row>
    <row r="303" spans="1:4" x14ac:dyDescent="0.25">
      <c r="A303" s="2">
        <v>42793</v>
      </c>
      <c r="B303" t="s">
        <v>8</v>
      </c>
      <c r="C303">
        <v>7645.65</v>
      </c>
      <c r="D303" s="16"/>
    </row>
    <row r="304" spans="1:4" x14ac:dyDescent="0.25">
      <c r="A304" s="2">
        <v>42794</v>
      </c>
      <c r="B304" t="s">
        <v>8</v>
      </c>
      <c r="C304">
        <v>5695.69</v>
      </c>
      <c r="D304" s="16"/>
    </row>
    <row r="305" spans="1:4" x14ac:dyDescent="0.25">
      <c r="A305" s="2">
        <v>42795</v>
      </c>
      <c r="B305" t="s">
        <v>7</v>
      </c>
      <c r="C305">
        <v>2721.9</v>
      </c>
      <c r="D305" s="16"/>
    </row>
    <row r="306" spans="1:4" x14ac:dyDescent="0.25">
      <c r="A306" s="2">
        <v>42796</v>
      </c>
      <c r="B306" t="s">
        <v>8</v>
      </c>
      <c r="C306">
        <v>5448.02</v>
      </c>
      <c r="D306" s="16"/>
    </row>
    <row r="307" spans="1:4" x14ac:dyDescent="0.25">
      <c r="A307" s="2">
        <v>42797</v>
      </c>
      <c r="B307" t="s">
        <v>9</v>
      </c>
      <c r="C307">
        <v>7056.55</v>
      </c>
      <c r="D307" s="16"/>
    </row>
    <row r="308" spans="1:4" x14ac:dyDescent="0.25">
      <c r="A308" s="2">
        <v>42800</v>
      </c>
      <c r="B308" t="s">
        <v>7</v>
      </c>
      <c r="C308">
        <v>4175.2299999999996</v>
      </c>
      <c r="D308" s="16"/>
    </row>
    <row r="309" spans="1:4" x14ac:dyDescent="0.25">
      <c r="A309" s="2">
        <v>42801</v>
      </c>
      <c r="B309" t="s">
        <v>9</v>
      </c>
      <c r="C309">
        <v>9929.9500000000007</v>
      </c>
      <c r="D309" s="16"/>
    </row>
    <row r="310" spans="1:4" x14ac:dyDescent="0.25">
      <c r="A310" s="2">
        <v>42802</v>
      </c>
      <c r="B310" t="s">
        <v>7</v>
      </c>
      <c r="C310">
        <v>4548.5200000000004</v>
      </c>
      <c r="D310" s="16"/>
    </row>
    <row r="311" spans="1:4" x14ac:dyDescent="0.25">
      <c r="A311" s="2">
        <v>42803</v>
      </c>
      <c r="B311" t="s">
        <v>7</v>
      </c>
      <c r="C311">
        <v>1213</v>
      </c>
      <c r="D311" s="16"/>
    </row>
    <row r="312" spans="1:4" x14ac:dyDescent="0.25">
      <c r="A312" s="2">
        <v>42804</v>
      </c>
      <c r="B312" t="s">
        <v>7</v>
      </c>
      <c r="C312">
        <v>6667.55</v>
      </c>
      <c r="D312" s="16"/>
    </row>
    <row r="313" spans="1:4" x14ac:dyDescent="0.25">
      <c r="A313" s="2">
        <v>42807</v>
      </c>
      <c r="B313" t="s">
        <v>8</v>
      </c>
      <c r="C313">
        <v>9359.49</v>
      </c>
      <c r="D313" s="16"/>
    </row>
    <row r="314" spans="1:4" x14ac:dyDescent="0.25">
      <c r="A314" s="2">
        <v>42808</v>
      </c>
      <c r="B314" t="s">
        <v>7</v>
      </c>
      <c r="C314">
        <v>6738.75</v>
      </c>
      <c r="D314" s="16"/>
    </row>
    <row r="315" spans="1:4" x14ac:dyDescent="0.25">
      <c r="A315" s="2">
        <v>42809</v>
      </c>
      <c r="B315" t="s">
        <v>9</v>
      </c>
      <c r="C315">
        <v>7999.23</v>
      </c>
      <c r="D315" s="16"/>
    </row>
    <row r="316" spans="1:4" x14ac:dyDescent="0.25">
      <c r="A316" s="2">
        <v>42810</v>
      </c>
      <c r="B316" t="s">
        <v>8</v>
      </c>
      <c r="C316">
        <v>4663.6899999999996</v>
      </c>
      <c r="D316" s="16"/>
    </row>
    <row r="317" spans="1:4" x14ac:dyDescent="0.25">
      <c r="A317" s="2">
        <v>42811</v>
      </c>
      <c r="B317" t="s">
        <v>7</v>
      </c>
      <c r="C317">
        <v>2123.5</v>
      </c>
      <c r="D317" s="16"/>
    </row>
    <row r="318" spans="1:4" x14ac:dyDescent="0.25">
      <c r="A318" s="2">
        <v>42814</v>
      </c>
      <c r="B318" t="s">
        <v>7</v>
      </c>
      <c r="C318">
        <v>7242.19</v>
      </c>
      <c r="D318" s="16"/>
    </row>
    <row r="319" spans="1:4" x14ac:dyDescent="0.25">
      <c r="A319" s="2">
        <v>42815</v>
      </c>
      <c r="B319" t="s">
        <v>7</v>
      </c>
      <c r="C319">
        <v>1285.94</v>
      </c>
      <c r="D319" s="16"/>
    </row>
    <row r="320" spans="1:4" x14ac:dyDescent="0.25">
      <c r="A320" s="2">
        <v>42816</v>
      </c>
      <c r="B320" t="s">
        <v>7</v>
      </c>
      <c r="C320">
        <v>6573.07</v>
      </c>
      <c r="D320" s="16"/>
    </row>
    <row r="321" spans="1:4" x14ac:dyDescent="0.25">
      <c r="A321" s="2">
        <v>42817</v>
      </c>
      <c r="B321" t="s">
        <v>9</v>
      </c>
      <c r="C321">
        <v>7493.19</v>
      </c>
      <c r="D321" s="16"/>
    </row>
    <row r="322" spans="1:4" x14ac:dyDescent="0.25">
      <c r="A322" s="2">
        <v>42818</v>
      </c>
      <c r="B322" t="s">
        <v>7</v>
      </c>
      <c r="C322">
        <v>8960.91</v>
      </c>
      <c r="D322" s="16"/>
    </row>
    <row r="323" spans="1:4" x14ac:dyDescent="0.25">
      <c r="A323" s="2">
        <v>42821</v>
      </c>
      <c r="B323" t="s">
        <v>7</v>
      </c>
      <c r="C323">
        <v>8173.79</v>
      </c>
      <c r="D323" s="16"/>
    </row>
    <row r="324" spans="1:4" x14ac:dyDescent="0.25">
      <c r="A324" s="2">
        <v>42822</v>
      </c>
      <c r="B324" t="s">
        <v>7</v>
      </c>
      <c r="C324">
        <v>8196.68</v>
      </c>
      <c r="D324" s="16"/>
    </row>
    <row r="325" spans="1:4" x14ac:dyDescent="0.25">
      <c r="A325" s="2">
        <v>42823</v>
      </c>
      <c r="B325" t="s">
        <v>9</v>
      </c>
      <c r="C325">
        <v>3765</v>
      </c>
      <c r="D325" s="16"/>
    </row>
    <row r="326" spans="1:4" x14ac:dyDescent="0.25">
      <c r="A326" s="2">
        <v>42824</v>
      </c>
      <c r="B326" t="s">
        <v>7</v>
      </c>
      <c r="C326">
        <v>3850.34</v>
      </c>
      <c r="D326" s="16"/>
    </row>
    <row r="327" spans="1:4" x14ac:dyDescent="0.25">
      <c r="A327" s="2">
        <v>42825</v>
      </c>
      <c r="B327" t="s">
        <v>8</v>
      </c>
      <c r="C327">
        <v>3458.05</v>
      </c>
      <c r="D327" s="16"/>
    </row>
    <row r="328" spans="1:4" x14ac:dyDescent="0.25">
      <c r="A328" s="2">
        <v>42828</v>
      </c>
      <c r="B328" t="s">
        <v>7</v>
      </c>
      <c r="C328">
        <v>7167.98</v>
      </c>
      <c r="D328" s="16"/>
    </row>
    <row r="329" spans="1:4" x14ac:dyDescent="0.25">
      <c r="A329" s="2">
        <v>42829</v>
      </c>
      <c r="B329" t="s">
        <v>7</v>
      </c>
      <c r="C329">
        <v>4152.2299999999996</v>
      </c>
      <c r="D329" s="16"/>
    </row>
    <row r="330" spans="1:4" x14ac:dyDescent="0.25">
      <c r="A330" s="2">
        <v>42830</v>
      </c>
      <c r="B330" t="s">
        <v>8</v>
      </c>
      <c r="C330">
        <v>4707.0200000000004</v>
      </c>
      <c r="D330" s="16"/>
    </row>
    <row r="331" spans="1:4" x14ac:dyDescent="0.25">
      <c r="A331" s="2">
        <v>42831</v>
      </c>
      <c r="B331" t="s">
        <v>8</v>
      </c>
      <c r="C331">
        <v>4959.13</v>
      </c>
      <c r="D331" s="16"/>
    </row>
    <row r="332" spans="1:4" x14ac:dyDescent="0.25">
      <c r="A332" s="2">
        <v>42832</v>
      </c>
      <c r="B332" t="s">
        <v>8</v>
      </c>
      <c r="C332">
        <v>3577.06</v>
      </c>
      <c r="D332" s="16"/>
    </row>
    <row r="333" spans="1:4" x14ac:dyDescent="0.25">
      <c r="A333" s="2">
        <v>42835</v>
      </c>
      <c r="B333" t="s">
        <v>7</v>
      </c>
      <c r="C333">
        <v>2241.5500000000002</v>
      </c>
      <c r="D333" s="16"/>
    </row>
    <row r="334" spans="1:4" x14ac:dyDescent="0.25">
      <c r="A334" s="2">
        <v>42836</v>
      </c>
      <c r="B334" t="s">
        <v>8</v>
      </c>
      <c r="C334">
        <v>3281.76</v>
      </c>
      <c r="D334" s="16"/>
    </row>
    <row r="335" spans="1:4" x14ac:dyDescent="0.25">
      <c r="A335" s="2">
        <v>42837</v>
      </c>
      <c r="B335" t="s">
        <v>9</v>
      </c>
      <c r="C335">
        <v>3068.27</v>
      </c>
      <c r="D335" s="16"/>
    </row>
    <row r="336" spans="1:4" x14ac:dyDescent="0.25">
      <c r="A336" s="2">
        <v>42838</v>
      </c>
      <c r="B336" t="s">
        <v>9</v>
      </c>
      <c r="C336">
        <v>2511.79</v>
      </c>
      <c r="D336" s="16"/>
    </row>
    <row r="337" spans="1:4" x14ac:dyDescent="0.25">
      <c r="A337" s="2">
        <v>42839</v>
      </c>
      <c r="B337" t="s">
        <v>9</v>
      </c>
      <c r="C337">
        <v>9241.2199999999993</v>
      </c>
      <c r="D337" s="16"/>
    </row>
    <row r="338" spans="1:4" x14ac:dyDescent="0.25">
      <c r="A338" s="2">
        <v>42842</v>
      </c>
      <c r="B338" t="s">
        <v>9</v>
      </c>
      <c r="C338">
        <v>8293.51</v>
      </c>
      <c r="D338" s="16"/>
    </row>
    <row r="339" spans="1:4" x14ac:dyDescent="0.25">
      <c r="A339" s="2">
        <v>42843</v>
      </c>
      <c r="B339" t="s">
        <v>9</v>
      </c>
      <c r="C339">
        <v>4773.87</v>
      </c>
      <c r="D339" s="16"/>
    </row>
    <row r="340" spans="1:4" x14ac:dyDescent="0.25">
      <c r="A340" s="2">
        <v>42844</v>
      </c>
      <c r="B340" t="s">
        <v>7</v>
      </c>
      <c r="C340">
        <v>4705.5200000000004</v>
      </c>
      <c r="D340" s="16"/>
    </row>
    <row r="341" spans="1:4" x14ac:dyDescent="0.25">
      <c r="A341" s="2">
        <v>42845</v>
      </c>
      <c r="B341" t="s">
        <v>8</v>
      </c>
      <c r="C341">
        <v>7540.03</v>
      </c>
      <c r="D341" s="16"/>
    </row>
    <row r="342" spans="1:4" x14ac:dyDescent="0.25">
      <c r="A342" s="2">
        <v>42846</v>
      </c>
      <c r="B342" t="s">
        <v>9</v>
      </c>
      <c r="C342">
        <v>3410.7</v>
      </c>
      <c r="D342" s="16"/>
    </row>
    <row r="343" spans="1:4" x14ac:dyDescent="0.25">
      <c r="A343" s="2">
        <v>42849</v>
      </c>
      <c r="B343" t="s">
        <v>9</v>
      </c>
      <c r="C343">
        <v>7444.33</v>
      </c>
      <c r="D343" s="16"/>
    </row>
    <row r="344" spans="1:4" x14ac:dyDescent="0.25">
      <c r="A344" s="2">
        <v>42850</v>
      </c>
      <c r="B344" t="s">
        <v>8</v>
      </c>
      <c r="C344">
        <v>4635.34</v>
      </c>
      <c r="D344" s="16"/>
    </row>
    <row r="345" spans="1:4" x14ac:dyDescent="0.25">
      <c r="A345" s="2">
        <v>42851</v>
      </c>
      <c r="B345" t="s">
        <v>7</v>
      </c>
      <c r="C345">
        <v>4552.47</v>
      </c>
      <c r="D345" s="16"/>
    </row>
    <row r="346" spans="1:4" x14ac:dyDescent="0.25">
      <c r="A346" s="2">
        <v>42852</v>
      </c>
      <c r="B346" t="s">
        <v>9</v>
      </c>
      <c r="C346">
        <v>7721.89</v>
      </c>
      <c r="D346" s="16"/>
    </row>
    <row r="347" spans="1:4" x14ac:dyDescent="0.25">
      <c r="A347" s="2">
        <v>42853</v>
      </c>
      <c r="B347" t="s">
        <v>7</v>
      </c>
      <c r="C347">
        <v>8439.52</v>
      </c>
      <c r="D347" s="16"/>
    </row>
    <row r="348" spans="1:4" x14ac:dyDescent="0.25">
      <c r="A348" s="2">
        <v>42856</v>
      </c>
      <c r="B348" t="s">
        <v>7</v>
      </c>
      <c r="C348">
        <v>8599.86</v>
      </c>
      <c r="D348" s="16"/>
    </row>
    <row r="349" spans="1:4" x14ac:dyDescent="0.25">
      <c r="A349" s="2">
        <v>42857</v>
      </c>
      <c r="B349" t="s">
        <v>8</v>
      </c>
      <c r="C349">
        <v>8015.82</v>
      </c>
      <c r="D349" s="16"/>
    </row>
    <row r="350" spans="1:4" x14ac:dyDescent="0.25">
      <c r="A350" s="2">
        <v>42858</v>
      </c>
      <c r="B350" t="s">
        <v>7</v>
      </c>
      <c r="C350">
        <v>6922.58</v>
      </c>
      <c r="D350" s="16"/>
    </row>
    <row r="351" spans="1:4" x14ac:dyDescent="0.25">
      <c r="A351" s="2">
        <v>42859</v>
      </c>
      <c r="B351" t="s">
        <v>9</v>
      </c>
      <c r="C351">
        <v>3102.96</v>
      </c>
      <c r="D351" s="16"/>
    </row>
    <row r="352" spans="1:4" x14ac:dyDescent="0.25">
      <c r="A352" s="2">
        <v>42860</v>
      </c>
      <c r="B352" t="s">
        <v>7</v>
      </c>
      <c r="C352">
        <v>8330.2199999999993</v>
      </c>
      <c r="D352" s="16"/>
    </row>
    <row r="353" spans="1:4" x14ac:dyDescent="0.25">
      <c r="A353" s="2">
        <v>42863</v>
      </c>
      <c r="B353" t="s">
        <v>9</v>
      </c>
      <c r="C353">
        <v>9458.7800000000007</v>
      </c>
      <c r="D353" s="16"/>
    </row>
    <row r="354" spans="1:4" x14ac:dyDescent="0.25">
      <c r="A354" s="2">
        <v>42864</v>
      </c>
      <c r="B354" t="s">
        <v>7</v>
      </c>
      <c r="C354">
        <v>2169</v>
      </c>
      <c r="D354" s="16"/>
    </row>
    <row r="355" spans="1:4" x14ac:dyDescent="0.25">
      <c r="A355" s="2">
        <v>42865</v>
      </c>
      <c r="B355" t="s">
        <v>9</v>
      </c>
      <c r="C355">
        <v>2116.5</v>
      </c>
      <c r="D355" s="16"/>
    </row>
    <row r="356" spans="1:4" x14ac:dyDescent="0.25">
      <c r="A356" s="2">
        <v>42866</v>
      </c>
      <c r="B356" t="s">
        <v>8</v>
      </c>
      <c r="C356">
        <v>4616.84</v>
      </c>
      <c r="D356" s="16"/>
    </row>
    <row r="357" spans="1:4" x14ac:dyDescent="0.25">
      <c r="A357" s="2">
        <v>42867</v>
      </c>
      <c r="B357" t="s">
        <v>7</v>
      </c>
      <c r="C357">
        <v>9054.16</v>
      </c>
      <c r="D357" s="16"/>
    </row>
    <row r="358" spans="1:4" x14ac:dyDescent="0.25">
      <c r="A358" s="2">
        <v>42870</v>
      </c>
      <c r="B358" t="s">
        <v>9</v>
      </c>
      <c r="C358">
        <v>3720.34</v>
      </c>
      <c r="D358" s="16"/>
    </row>
    <row r="359" spans="1:4" x14ac:dyDescent="0.25">
      <c r="A359" s="2">
        <v>42871</v>
      </c>
      <c r="B359" t="s">
        <v>7</v>
      </c>
      <c r="C359">
        <v>7465.78</v>
      </c>
      <c r="D359" s="16"/>
    </row>
    <row r="360" spans="1:4" x14ac:dyDescent="0.25">
      <c r="A360" s="2">
        <v>42872</v>
      </c>
      <c r="B360" t="s">
        <v>8</v>
      </c>
      <c r="C360">
        <v>3550.01</v>
      </c>
      <c r="D360" s="16"/>
    </row>
    <row r="361" spans="1:4" x14ac:dyDescent="0.25">
      <c r="A361" s="2">
        <v>42873</v>
      </c>
      <c r="B361" t="s">
        <v>9</v>
      </c>
      <c r="C361">
        <v>3278.78</v>
      </c>
      <c r="D361" s="16"/>
    </row>
    <row r="362" spans="1:4" x14ac:dyDescent="0.25">
      <c r="A362" s="2">
        <v>42874</v>
      </c>
      <c r="B362" t="s">
        <v>7</v>
      </c>
      <c r="C362">
        <v>8190.68</v>
      </c>
      <c r="D362" s="16"/>
    </row>
    <row r="363" spans="1:4" x14ac:dyDescent="0.25">
      <c r="A363" s="2">
        <v>42877</v>
      </c>
      <c r="B363" t="s">
        <v>7</v>
      </c>
      <c r="C363">
        <v>9528.61</v>
      </c>
      <c r="D363" s="16"/>
    </row>
    <row r="364" spans="1:4" x14ac:dyDescent="0.25">
      <c r="A364" s="2">
        <v>42878</v>
      </c>
      <c r="B364" t="s">
        <v>7</v>
      </c>
      <c r="C364">
        <v>1371.3</v>
      </c>
      <c r="D364" s="16"/>
    </row>
    <row r="365" spans="1:4" x14ac:dyDescent="0.25">
      <c r="A365" s="2">
        <v>42879</v>
      </c>
      <c r="B365" t="s">
        <v>8</v>
      </c>
      <c r="C365">
        <v>2508.09</v>
      </c>
      <c r="D365" s="16"/>
    </row>
    <row r="366" spans="1:4" x14ac:dyDescent="0.25">
      <c r="A366" s="2">
        <v>42880</v>
      </c>
      <c r="B366" t="s">
        <v>9</v>
      </c>
      <c r="C366">
        <v>6276.6</v>
      </c>
      <c r="D366" s="16"/>
    </row>
    <row r="367" spans="1:4" x14ac:dyDescent="0.25">
      <c r="A367" s="2">
        <v>42881</v>
      </c>
      <c r="B367" t="s">
        <v>8</v>
      </c>
      <c r="C367">
        <v>4550.08</v>
      </c>
      <c r="D367" s="16"/>
    </row>
    <row r="368" spans="1:4" x14ac:dyDescent="0.25">
      <c r="A368" s="2">
        <v>42884</v>
      </c>
      <c r="B368" t="s">
        <v>7</v>
      </c>
      <c r="C368">
        <v>2260.88</v>
      </c>
      <c r="D368" s="16"/>
    </row>
    <row r="369" spans="1:4" x14ac:dyDescent="0.25">
      <c r="A369" s="2">
        <v>42885</v>
      </c>
      <c r="B369" t="s">
        <v>8</v>
      </c>
      <c r="C369">
        <v>1540.62</v>
      </c>
      <c r="D369" s="16"/>
    </row>
    <row r="370" spans="1:4" x14ac:dyDescent="0.25">
      <c r="A370" s="2">
        <v>42886</v>
      </c>
      <c r="B370" t="s">
        <v>8</v>
      </c>
      <c r="C370">
        <v>8340.81</v>
      </c>
      <c r="D370"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K681"/>
  <sheetViews>
    <sheetView zoomScale="175" zoomScaleNormal="175" workbookViewId="0">
      <selection activeCell="I4" sqref="I4"/>
    </sheetView>
  </sheetViews>
  <sheetFormatPr defaultRowHeight="15" x14ac:dyDescent="0.25"/>
  <cols>
    <col min="1" max="1" width="11.140625" bestFit="1" customWidth="1"/>
    <col min="8" max="8" width="15.5703125" bestFit="1" customWidth="1"/>
    <col min="9" max="10" width="9" bestFit="1" customWidth="1"/>
    <col min="11" max="11" width="11.28515625" bestFit="1" customWidth="1"/>
    <col min="12" max="13" width="9" bestFit="1" customWidth="1"/>
    <col min="14" max="14" width="11.5703125" bestFit="1" customWidth="1"/>
    <col min="15" max="16" width="9.42578125" bestFit="1" customWidth="1"/>
    <col min="17" max="17" width="12.42578125" bestFit="1" customWidth="1"/>
    <col min="18" max="18" width="11.28515625" bestFit="1" customWidth="1"/>
  </cols>
  <sheetData>
    <row r="1" spans="1:11" x14ac:dyDescent="0.25">
      <c r="A1" t="s">
        <v>1</v>
      </c>
      <c r="B1" t="s">
        <v>5</v>
      </c>
      <c r="C1" t="s">
        <v>6</v>
      </c>
      <c r="D1" t="s">
        <v>14</v>
      </c>
    </row>
    <row r="2" spans="1:11" x14ac:dyDescent="0.25">
      <c r="A2" s="2">
        <v>42371</v>
      </c>
      <c r="B2" t="s">
        <v>7</v>
      </c>
      <c r="C2">
        <v>1482.48</v>
      </c>
      <c r="D2" t="b">
        <f ca="1">AND(MONTH(TODAY())=MONTH(A2),DAY(A2)&lt;=DAY(TODAY()))</f>
        <v>0</v>
      </c>
      <c r="H2" s="3" t="s">
        <v>13</v>
      </c>
      <c r="I2" s="3" t="s">
        <v>1</v>
      </c>
    </row>
    <row r="3" spans="1:11" x14ac:dyDescent="0.25">
      <c r="A3" s="2">
        <v>42373</v>
      </c>
      <c r="B3" t="s">
        <v>8</v>
      </c>
      <c r="C3">
        <v>3068.88</v>
      </c>
      <c r="D3" t="b">
        <f t="shared" ref="D3:D66" ca="1" si="0">AND(MONTH(TODAY())=MONTH(A3),DAY(A3)&lt;=DAY(TODAY()))</f>
        <v>0</v>
      </c>
      <c r="H3" s="3" t="s">
        <v>5</v>
      </c>
      <c r="I3" s="2" t="s">
        <v>11</v>
      </c>
      <c r="J3" s="2" t="s">
        <v>12</v>
      </c>
      <c r="K3" t="s">
        <v>15</v>
      </c>
    </row>
    <row r="4" spans="1:11" x14ac:dyDescent="0.25">
      <c r="A4" s="2">
        <v>42374</v>
      </c>
      <c r="B4" t="s">
        <v>8</v>
      </c>
      <c r="C4">
        <v>9490.1299999999992</v>
      </c>
      <c r="D4" t="b">
        <f t="shared" ca="1" si="0"/>
        <v>0</v>
      </c>
      <c r="H4" t="s">
        <v>7</v>
      </c>
      <c r="I4" s="19">
        <v>17036.510000000002</v>
      </c>
      <c r="J4" s="19">
        <v>13561.759999999998</v>
      </c>
      <c r="K4" s="5">
        <f>J4/I4-1</f>
        <v>-0.20395902681946032</v>
      </c>
    </row>
    <row r="5" spans="1:11" x14ac:dyDescent="0.25">
      <c r="A5" s="2">
        <v>42375</v>
      </c>
      <c r="B5" t="s">
        <v>8</v>
      </c>
      <c r="C5">
        <v>4924.96</v>
      </c>
      <c r="D5" t="b">
        <f t="shared" ca="1" si="0"/>
        <v>0</v>
      </c>
      <c r="H5" t="s">
        <v>9</v>
      </c>
      <c r="I5" s="19">
        <v>12888.24</v>
      </c>
      <c r="J5" s="19">
        <v>14821.279999999999</v>
      </c>
      <c r="K5" s="5">
        <f t="shared" ref="K5:K7" si="1">J5/I5-1</f>
        <v>0.14998479233782103</v>
      </c>
    </row>
    <row r="6" spans="1:11" x14ac:dyDescent="0.25">
      <c r="A6" s="2">
        <v>42376</v>
      </c>
      <c r="B6" t="s">
        <v>9</v>
      </c>
      <c r="C6">
        <v>8733.64</v>
      </c>
      <c r="D6" t="b">
        <f t="shared" ca="1" si="0"/>
        <v>0</v>
      </c>
      <c r="H6" t="s">
        <v>8</v>
      </c>
      <c r="I6" s="19">
        <v>26466.43</v>
      </c>
      <c r="J6" s="19">
        <v>16524.97</v>
      </c>
      <c r="K6" s="5">
        <f t="shared" si="1"/>
        <v>-0.37562527322347594</v>
      </c>
    </row>
    <row r="7" spans="1:11" x14ac:dyDescent="0.25">
      <c r="A7" s="2">
        <v>42377</v>
      </c>
      <c r="B7" t="s">
        <v>7</v>
      </c>
      <c r="C7">
        <v>4335.71</v>
      </c>
      <c r="D7" t="b">
        <f t="shared" ca="1" si="0"/>
        <v>0</v>
      </c>
      <c r="H7" t="s">
        <v>10</v>
      </c>
      <c r="I7" s="4">
        <v>56391.18</v>
      </c>
      <c r="J7" s="4">
        <v>44908.009999999995</v>
      </c>
      <c r="K7" s="5">
        <f t="shared" si="1"/>
        <v>-0.20363414987946704</v>
      </c>
    </row>
    <row r="8" spans="1:11" x14ac:dyDescent="0.25">
      <c r="A8" s="2">
        <v>42380</v>
      </c>
      <c r="B8" t="s">
        <v>8</v>
      </c>
      <c r="C8">
        <v>3984.99</v>
      </c>
      <c r="D8" t="b">
        <f t="shared" ca="1" si="0"/>
        <v>0</v>
      </c>
    </row>
    <row r="9" spans="1:11" x14ac:dyDescent="0.25">
      <c r="A9" s="2">
        <v>42381</v>
      </c>
      <c r="B9" t="s">
        <v>8</v>
      </c>
      <c r="C9">
        <v>8411.5300000000007</v>
      </c>
      <c r="D9" t="b">
        <f t="shared" ca="1" si="0"/>
        <v>0</v>
      </c>
    </row>
    <row r="10" spans="1:11" x14ac:dyDescent="0.25">
      <c r="A10" s="2">
        <v>42382</v>
      </c>
      <c r="B10" t="s">
        <v>8</v>
      </c>
      <c r="C10">
        <v>8262.14</v>
      </c>
      <c r="D10" t="b">
        <f t="shared" ca="1" si="0"/>
        <v>0</v>
      </c>
    </row>
    <row r="11" spans="1:11" x14ac:dyDescent="0.25">
      <c r="A11" s="2">
        <v>42383</v>
      </c>
      <c r="B11" t="s">
        <v>7</v>
      </c>
      <c r="C11">
        <v>5944.41</v>
      </c>
      <c r="D11" t="b">
        <f t="shared" ca="1" si="0"/>
        <v>0</v>
      </c>
    </row>
    <row r="12" spans="1:11" x14ac:dyDescent="0.25">
      <c r="A12" s="2">
        <v>42384</v>
      </c>
      <c r="B12" t="s">
        <v>7</v>
      </c>
      <c r="C12">
        <v>4237.22</v>
      </c>
      <c r="D12" t="b">
        <f t="shared" ca="1" si="0"/>
        <v>0</v>
      </c>
    </row>
    <row r="13" spans="1:11" x14ac:dyDescent="0.25">
      <c r="A13" s="2">
        <v>42387</v>
      </c>
      <c r="B13" t="s">
        <v>7</v>
      </c>
      <c r="C13">
        <v>6353.98</v>
      </c>
      <c r="D13" t="b">
        <f t="shared" ca="1" si="0"/>
        <v>0</v>
      </c>
    </row>
    <row r="14" spans="1:11" x14ac:dyDescent="0.25">
      <c r="A14" s="2">
        <v>42388</v>
      </c>
      <c r="B14" t="s">
        <v>9</v>
      </c>
      <c r="C14">
        <v>3255.67</v>
      </c>
      <c r="D14" t="b">
        <f t="shared" ca="1" si="0"/>
        <v>0</v>
      </c>
    </row>
    <row r="15" spans="1:11" x14ac:dyDescent="0.25">
      <c r="A15" s="2">
        <v>42389</v>
      </c>
      <c r="B15" t="s">
        <v>8</v>
      </c>
      <c r="C15">
        <v>7440.15</v>
      </c>
      <c r="D15" t="b">
        <f t="shared" ca="1" si="0"/>
        <v>0</v>
      </c>
    </row>
    <row r="16" spans="1:11" x14ac:dyDescent="0.25">
      <c r="A16" s="2">
        <v>42390</v>
      </c>
      <c r="B16" t="s">
        <v>7</v>
      </c>
      <c r="C16">
        <v>8548.1200000000008</v>
      </c>
      <c r="D16" t="b">
        <f t="shared" ca="1" si="0"/>
        <v>0</v>
      </c>
    </row>
    <row r="17" spans="1:4" x14ac:dyDescent="0.25">
      <c r="A17" s="2">
        <v>42391</v>
      </c>
      <c r="B17" t="s">
        <v>7</v>
      </c>
      <c r="C17">
        <v>1519.51</v>
      </c>
      <c r="D17" t="b">
        <f t="shared" ca="1" si="0"/>
        <v>0</v>
      </c>
    </row>
    <row r="18" spans="1:4" x14ac:dyDescent="0.25">
      <c r="A18" s="2">
        <v>42394</v>
      </c>
      <c r="B18" t="s">
        <v>8</v>
      </c>
      <c r="C18">
        <v>6820.61</v>
      </c>
      <c r="D18" t="b">
        <f t="shared" ca="1" si="0"/>
        <v>0</v>
      </c>
    </row>
    <row r="19" spans="1:4" x14ac:dyDescent="0.25">
      <c r="A19" s="2">
        <v>42395</v>
      </c>
      <c r="B19" t="s">
        <v>8</v>
      </c>
      <c r="C19">
        <v>3935.78</v>
      </c>
      <c r="D19" t="b">
        <f t="shared" ca="1" si="0"/>
        <v>0</v>
      </c>
    </row>
    <row r="20" spans="1:4" x14ac:dyDescent="0.25">
      <c r="A20" s="2">
        <v>42396</v>
      </c>
      <c r="B20" t="s">
        <v>8</v>
      </c>
      <c r="C20">
        <v>2877.07</v>
      </c>
      <c r="D20" t="b">
        <f t="shared" ca="1" si="0"/>
        <v>0</v>
      </c>
    </row>
    <row r="21" spans="1:4" x14ac:dyDescent="0.25">
      <c r="A21" s="2">
        <v>42397</v>
      </c>
      <c r="B21" t="s">
        <v>7</v>
      </c>
      <c r="C21">
        <v>6938.15</v>
      </c>
      <c r="D21" t="b">
        <f t="shared" ca="1" si="0"/>
        <v>0</v>
      </c>
    </row>
    <row r="22" spans="1:4" x14ac:dyDescent="0.25">
      <c r="A22" s="2">
        <v>42398</v>
      </c>
      <c r="B22" t="s">
        <v>9</v>
      </c>
      <c r="C22">
        <v>5134.84</v>
      </c>
      <c r="D22" t="b">
        <f t="shared" ca="1" si="0"/>
        <v>0</v>
      </c>
    </row>
    <row r="23" spans="1:4" x14ac:dyDescent="0.25">
      <c r="A23" s="2">
        <v>42401</v>
      </c>
      <c r="B23" t="s">
        <v>7</v>
      </c>
      <c r="C23">
        <v>6611.05</v>
      </c>
      <c r="D23" t="b">
        <f t="shared" ca="1" si="0"/>
        <v>0</v>
      </c>
    </row>
    <row r="24" spans="1:4" x14ac:dyDescent="0.25">
      <c r="A24" s="2">
        <v>42402</v>
      </c>
      <c r="B24" t="s">
        <v>9</v>
      </c>
      <c r="C24">
        <v>8221.7099999999991</v>
      </c>
      <c r="D24" t="b">
        <f t="shared" ca="1" si="0"/>
        <v>0</v>
      </c>
    </row>
    <row r="25" spans="1:4" x14ac:dyDescent="0.25">
      <c r="A25" s="2">
        <v>42403</v>
      </c>
      <c r="B25" t="s">
        <v>7</v>
      </c>
      <c r="C25">
        <v>5555.1</v>
      </c>
      <c r="D25" t="b">
        <f t="shared" ca="1" si="0"/>
        <v>0</v>
      </c>
    </row>
    <row r="26" spans="1:4" x14ac:dyDescent="0.25">
      <c r="A26" s="2">
        <v>42404</v>
      </c>
      <c r="B26" t="s">
        <v>8</v>
      </c>
      <c r="C26">
        <v>3253.51</v>
      </c>
      <c r="D26" t="b">
        <f t="shared" ca="1" si="0"/>
        <v>0</v>
      </c>
    </row>
    <row r="27" spans="1:4" x14ac:dyDescent="0.25">
      <c r="A27" s="2">
        <v>42405</v>
      </c>
      <c r="B27" t="s">
        <v>8</v>
      </c>
      <c r="C27">
        <v>6698.25</v>
      </c>
      <c r="D27" t="b">
        <f t="shared" ca="1" si="0"/>
        <v>0</v>
      </c>
    </row>
    <row r="28" spans="1:4" x14ac:dyDescent="0.25">
      <c r="A28" s="2">
        <v>42408</v>
      </c>
      <c r="B28" t="s">
        <v>7</v>
      </c>
      <c r="C28">
        <v>5449.14</v>
      </c>
      <c r="D28" t="b">
        <f t="shared" ca="1" si="0"/>
        <v>0</v>
      </c>
    </row>
    <row r="29" spans="1:4" x14ac:dyDescent="0.25">
      <c r="A29" s="2">
        <v>42409</v>
      </c>
      <c r="B29" t="s">
        <v>9</v>
      </c>
      <c r="C29">
        <v>5867.45</v>
      </c>
      <c r="D29" t="b">
        <f t="shared" ca="1" si="0"/>
        <v>0</v>
      </c>
    </row>
    <row r="30" spans="1:4" x14ac:dyDescent="0.25">
      <c r="A30" s="2">
        <v>42410</v>
      </c>
      <c r="B30" t="s">
        <v>9</v>
      </c>
      <c r="C30">
        <v>5073.37</v>
      </c>
      <c r="D30" t="b">
        <f t="shared" ca="1" si="0"/>
        <v>0</v>
      </c>
    </row>
    <row r="31" spans="1:4" x14ac:dyDescent="0.25">
      <c r="A31" s="2">
        <v>42411</v>
      </c>
      <c r="B31" t="s">
        <v>9</v>
      </c>
      <c r="C31">
        <v>6608.88</v>
      </c>
      <c r="D31" t="b">
        <f t="shared" ca="1" si="0"/>
        <v>0</v>
      </c>
    </row>
    <row r="32" spans="1:4" x14ac:dyDescent="0.25">
      <c r="A32" s="2">
        <v>42412</v>
      </c>
      <c r="B32" t="s">
        <v>7</v>
      </c>
      <c r="C32">
        <v>9045.7199999999993</v>
      </c>
      <c r="D32" t="b">
        <f t="shared" ca="1" si="0"/>
        <v>0</v>
      </c>
    </row>
    <row r="33" spans="1:4" x14ac:dyDescent="0.25">
      <c r="A33" s="2">
        <v>42415</v>
      </c>
      <c r="B33" t="s">
        <v>7</v>
      </c>
      <c r="C33">
        <v>3112.73</v>
      </c>
      <c r="D33" t="b">
        <f t="shared" ca="1" si="0"/>
        <v>0</v>
      </c>
    </row>
    <row r="34" spans="1:4" x14ac:dyDescent="0.25">
      <c r="A34" s="2">
        <v>42416</v>
      </c>
      <c r="B34" t="s">
        <v>8</v>
      </c>
      <c r="C34">
        <v>6185.22</v>
      </c>
      <c r="D34" t="b">
        <f t="shared" ca="1" si="0"/>
        <v>0</v>
      </c>
    </row>
    <row r="35" spans="1:4" x14ac:dyDescent="0.25">
      <c r="A35" s="2">
        <v>42417</v>
      </c>
      <c r="B35" t="s">
        <v>9</v>
      </c>
      <c r="C35">
        <v>8713.6299999999992</v>
      </c>
      <c r="D35" t="b">
        <f t="shared" ca="1" si="0"/>
        <v>0</v>
      </c>
    </row>
    <row r="36" spans="1:4" x14ac:dyDescent="0.25">
      <c r="A36" s="2">
        <v>42418</v>
      </c>
      <c r="B36" t="s">
        <v>9</v>
      </c>
      <c r="C36">
        <v>8348.5</v>
      </c>
      <c r="D36" t="b">
        <f t="shared" ca="1" si="0"/>
        <v>0</v>
      </c>
    </row>
    <row r="37" spans="1:4" x14ac:dyDescent="0.25">
      <c r="A37" s="2">
        <v>42419</v>
      </c>
      <c r="B37" t="s">
        <v>7</v>
      </c>
      <c r="C37">
        <v>6709.64</v>
      </c>
      <c r="D37" t="b">
        <f t="shared" ca="1" si="0"/>
        <v>0</v>
      </c>
    </row>
    <row r="38" spans="1:4" x14ac:dyDescent="0.25">
      <c r="A38" s="2">
        <v>42422</v>
      </c>
      <c r="B38" t="s">
        <v>8</v>
      </c>
      <c r="C38">
        <v>7474.14</v>
      </c>
      <c r="D38" t="b">
        <f t="shared" ca="1" si="0"/>
        <v>0</v>
      </c>
    </row>
    <row r="39" spans="1:4" x14ac:dyDescent="0.25">
      <c r="A39" s="2">
        <v>42423</v>
      </c>
      <c r="B39" t="s">
        <v>8</v>
      </c>
      <c r="C39">
        <v>4037.52</v>
      </c>
      <c r="D39" t="b">
        <f t="shared" ca="1" si="0"/>
        <v>0</v>
      </c>
    </row>
    <row r="40" spans="1:4" x14ac:dyDescent="0.25">
      <c r="A40" s="2">
        <v>42424</v>
      </c>
      <c r="B40" t="s">
        <v>7</v>
      </c>
      <c r="C40">
        <v>8467.9500000000007</v>
      </c>
      <c r="D40" t="b">
        <f t="shared" ca="1" si="0"/>
        <v>0</v>
      </c>
    </row>
    <row r="41" spans="1:4" x14ac:dyDescent="0.25">
      <c r="A41" s="2">
        <v>42425</v>
      </c>
      <c r="B41" t="s">
        <v>9</v>
      </c>
      <c r="C41">
        <v>6650.34</v>
      </c>
      <c r="D41" t="b">
        <f t="shared" ca="1" si="0"/>
        <v>0</v>
      </c>
    </row>
    <row r="42" spans="1:4" x14ac:dyDescent="0.25">
      <c r="A42" s="2">
        <v>42426</v>
      </c>
      <c r="B42" t="s">
        <v>8</v>
      </c>
      <c r="C42">
        <v>7678.4</v>
      </c>
      <c r="D42" t="b">
        <f t="shared" ca="1" si="0"/>
        <v>0</v>
      </c>
    </row>
    <row r="43" spans="1:4" x14ac:dyDescent="0.25">
      <c r="A43" s="2">
        <v>42429</v>
      </c>
      <c r="B43" t="s">
        <v>9</v>
      </c>
      <c r="C43">
        <v>5435.8</v>
      </c>
      <c r="D43" t="b">
        <f t="shared" ca="1" si="0"/>
        <v>0</v>
      </c>
    </row>
    <row r="44" spans="1:4" x14ac:dyDescent="0.25">
      <c r="A44" s="2">
        <v>42430</v>
      </c>
      <c r="B44" t="s">
        <v>9</v>
      </c>
      <c r="C44">
        <v>5175.82</v>
      </c>
      <c r="D44" t="b">
        <f t="shared" ca="1" si="0"/>
        <v>0</v>
      </c>
    </row>
    <row r="45" spans="1:4" x14ac:dyDescent="0.25">
      <c r="A45" s="2">
        <v>42431</v>
      </c>
      <c r="B45" t="s">
        <v>8</v>
      </c>
      <c r="C45">
        <v>9201.18</v>
      </c>
      <c r="D45" t="b">
        <f t="shared" ca="1" si="0"/>
        <v>0</v>
      </c>
    </row>
    <row r="46" spans="1:4" x14ac:dyDescent="0.25">
      <c r="A46" s="2">
        <v>42432</v>
      </c>
      <c r="B46" t="s">
        <v>9</v>
      </c>
      <c r="C46">
        <v>3318.13</v>
      </c>
      <c r="D46" t="b">
        <f t="shared" ca="1" si="0"/>
        <v>0</v>
      </c>
    </row>
    <row r="47" spans="1:4" x14ac:dyDescent="0.25">
      <c r="A47" s="2">
        <v>42433</v>
      </c>
      <c r="B47" t="s">
        <v>8</v>
      </c>
      <c r="C47">
        <v>4830.16</v>
      </c>
      <c r="D47" t="b">
        <f t="shared" ca="1" si="0"/>
        <v>0</v>
      </c>
    </row>
    <row r="48" spans="1:4" x14ac:dyDescent="0.25">
      <c r="A48" s="2">
        <v>42436</v>
      </c>
      <c r="B48" t="s">
        <v>7</v>
      </c>
      <c r="C48">
        <v>2184.46</v>
      </c>
      <c r="D48" t="b">
        <f t="shared" ca="1" si="0"/>
        <v>0</v>
      </c>
    </row>
    <row r="49" spans="1:4" x14ac:dyDescent="0.25">
      <c r="A49" s="2">
        <v>42437</v>
      </c>
      <c r="B49" t="s">
        <v>7</v>
      </c>
      <c r="C49">
        <v>5772.06</v>
      </c>
      <c r="D49" t="b">
        <f t="shared" ca="1" si="0"/>
        <v>0</v>
      </c>
    </row>
    <row r="50" spans="1:4" x14ac:dyDescent="0.25">
      <c r="A50" s="2">
        <v>42438</v>
      </c>
      <c r="B50" t="s">
        <v>9</v>
      </c>
      <c r="C50">
        <v>1921.09</v>
      </c>
      <c r="D50" t="b">
        <f t="shared" ca="1" si="0"/>
        <v>0</v>
      </c>
    </row>
    <row r="51" spans="1:4" x14ac:dyDescent="0.25">
      <c r="A51" s="2">
        <v>42439</v>
      </c>
      <c r="B51" t="s">
        <v>7</v>
      </c>
      <c r="C51">
        <v>6434.4</v>
      </c>
      <c r="D51" t="b">
        <f t="shared" ca="1" si="0"/>
        <v>0</v>
      </c>
    </row>
    <row r="52" spans="1:4" x14ac:dyDescent="0.25">
      <c r="A52" s="2">
        <v>42440</v>
      </c>
      <c r="B52" t="s">
        <v>8</v>
      </c>
      <c r="C52">
        <v>4485.3</v>
      </c>
      <c r="D52" t="b">
        <f t="shared" ca="1" si="0"/>
        <v>0</v>
      </c>
    </row>
    <row r="53" spans="1:4" x14ac:dyDescent="0.25">
      <c r="A53" s="2">
        <v>42443</v>
      </c>
      <c r="B53" t="s">
        <v>7</v>
      </c>
      <c r="C53">
        <v>2562.48</v>
      </c>
      <c r="D53" t="b">
        <f t="shared" ca="1" si="0"/>
        <v>0</v>
      </c>
    </row>
    <row r="54" spans="1:4" x14ac:dyDescent="0.25">
      <c r="A54" s="2">
        <v>42444</v>
      </c>
      <c r="B54" t="s">
        <v>7</v>
      </c>
      <c r="C54">
        <v>8344.17</v>
      </c>
      <c r="D54" t="b">
        <f t="shared" ca="1" si="0"/>
        <v>0</v>
      </c>
    </row>
    <row r="55" spans="1:4" x14ac:dyDescent="0.25">
      <c r="A55" s="2">
        <v>42445</v>
      </c>
      <c r="B55" t="s">
        <v>9</v>
      </c>
      <c r="C55">
        <v>7172.65</v>
      </c>
      <c r="D55" t="b">
        <f t="shared" ca="1" si="0"/>
        <v>0</v>
      </c>
    </row>
    <row r="56" spans="1:4" x14ac:dyDescent="0.25">
      <c r="A56" s="2">
        <v>42446</v>
      </c>
      <c r="B56" t="s">
        <v>9</v>
      </c>
      <c r="C56">
        <v>6925.74</v>
      </c>
      <c r="D56" t="b">
        <f t="shared" ca="1" si="0"/>
        <v>0</v>
      </c>
    </row>
    <row r="57" spans="1:4" x14ac:dyDescent="0.25">
      <c r="A57" s="2">
        <v>42447</v>
      </c>
      <c r="B57" t="s">
        <v>7</v>
      </c>
      <c r="C57">
        <v>8410.19</v>
      </c>
      <c r="D57" t="b">
        <f t="shared" ca="1" si="0"/>
        <v>0</v>
      </c>
    </row>
    <row r="58" spans="1:4" x14ac:dyDescent="0.25">
      <c r="A58" s="2">
        <v>42450</v>
      </c>
      <c r="B58" t="s">
        <v>7</v>
      </c>
      <c r="C58">
        <v>5093.45</v>
      </c>
      <c r="D58" t="b">
        <f t="shared" ca="1" si="0"/>
        <v>0</v>
      </c>
    </row>
    <row r="59" spans="1:4" x14ac:dyDescent="0.25">
      <c r="A59" s="2">
        <v>42451</v>
      </c>
      <c r="B59" t="s">
        <v>8</v>
      </c>
      <c r="C59">
        <v>9315.32</v>
      </c>
      <c r="D59" t="b">
        <f t="shared" ca="1" si="0"/>
        <v>0</v>
      </c>
    </row>
    <row r="60" spans="1:4" x14ac:dyDescent="0.25">
      <c r="A60" s="2">
        <v>42452</v>
      </c>
      <c r="B60" t="s">
        <v>9</v>
      </c>
      <c r="C60">
        <v>7168.44</v>
      </c>
      <c r="D60" t="b">
        <f t="shared" ca="1" si="0"/>
        <v>0</v>
      </c>
    </row>
    <row r="61" spans="1:4" x14ac:dyDescent="0.25">
      <c r="A61" s="2">
        <v>42453</v>
      </c>
      <c r="B61" t="s">
        <v>7</v>
      </c>
      <c r="C61">
        <v>9507.1200000000008</v>
      </c>
      <c r="D61" t="b">
        <f t="shared" ca="1" si="0"/>
        <v>0</v>
      </c>
    </row>
    <row r="62" spans="1:4" x14ac:dyDescent="0.25">
      <c r="A62" s="2">
        <v>42454</v>
      </c>
      <c r="B62" t="s">
        <v>9</v>
      </c>
      <c r="C62">
        <v>8042.3</v>
      </c>
      <c r="D62" t="b">
        <f t="shared" ca="1" si="0"/>
        <v>0</v>
      </c>
    </row>
    <row r="63" spans="1:4" x14ac:dyDescent="0.25">
      <c r="A63" s="2">
        <v>42457</v>
      </c>
      <c r="B63" t="s">
        <v>9</v>
      </c>
      <c r="C63">
        <v>2661.34</v>
      </c>
      <c r="D63" t="b">
        <f t="shared" ca="1" si="0"/>
        <v>0</v>
      </c>
    </row>
    <row r="64" spans="1:4" x14ac:dyDescent="0.25">
      <c r="A64" s="2">
        <v>42458</v>
      </c>
      <c r="B64" t="s">
        <v>9</v>
      </c>
      <c r="C64">
        <v>4417.66</v>
      </c>
      <c r="D64" t="b">
        <f t="shared" ca="1" si="0"/>
        <v>0</v>
      </c>
    </row>
    <row r="65" spans="1:4" x14ac:dyDescent="0.25">
      <c r="A65" s="2">
        <v>42459</v>
      </c>
      <c r="B65" t="s">
        <v>8</v>
      </c>
      <c r="C65">
        <v>3847.65</v>
      </c>
      <c r="D65" t="b">
        <f t="shared" ca="1" si="0"/>
        <v>0</v>
      </c>
    </row>
    <row r="66" spans="1:4" x14ac:dyDescent="0.25">
      <c r="A66" s="2">
        <v>42460</v>
      </c>
      <c r="B66" t="s">
        <v>7</v>
      </c>
      <c r="C66">
        <v>9880.3700000000008</v>
      </c>
      <c r="D66" t="b">
        <f t="shared" ca="1" si="0"/>
        <v>0</v>
      </c>
    </row>
    <row r="67" spans="1:4" x14ac:dyDescent="0.25">
      <c r="A67" s="2">
        <v>42461</v>
      </c>
      <c r="B67" t="s">
        <v>9</v>
      </c>
      <c r="C67">
        <v>5444.84</v>
      </c>
      <c r="D67" t="b">
        <f t="shared" ref="D67:D130" ca="1" si="2">AND(MONTH(TODAY())=MONTH(A67),DAY(A67)&lt;=DAY(TODAY()))</f>
        <v>1</v>
      </c>
    </row>
    <row r="68" spans="1:4" x14ac:dyDescent="0.25">
      <c r="A68" s="2">
        <v>42464</v>
      </c>
      <c r="B68" t="s">
        <v>7</v>
      </c>
      <c r="C68">
        <v>3387.15</v>
      </c>
      <c r="D68" t="b">
        <f t="shared" ca="1" si="2"/>
        <v>1</v>
      </c>
    </row>
    <row r="69" spans="1:4" x14ac:dyDescent="0.25">
      <c r="A69" s="2">
        <v>42465</v>
      </c>
      <c r="B69" t="s">
        <v>8</v>
      </c>
      <c r="C69">
        <v>8413.58</v>
      </c>
      <c r="D69" t="b">
        <f t="shared" ca="1" si="2"/>
        <v>1</v>
      </c>
    </row>
    <row r="70" spans="1:4" x14ac:dyDescent="0.25">
      <c r="A70" s="2">
        <v>42466</v>
      </c>
      <c r="B70" t="s">
        <v>7</v>
      </c>
      <c r="C70">
        <v>8867.7999999999993</v>
      </c>
      <c r="D70" t="b">
        <f t="shared" ca="1" si="2"/>
        <v>1</v>
      </c>
    </row>
    <row r="71" spans="1:4" x14ac:dyDescent="0.25">
      <c r="A71" s="2">
        <v>42467</v>
      </c>
      <c r="B71" t="s">
        <v>7</v>
      </c>
      <c r="C71">
        <v>2629.3</v>
      </c>
      <c r="D71" t="b">
        <f t="shared" ca="1" si="2"/>
        <v>1</v>
      </c>
    </row>
    <row r="72" spans="1:4" x14ac:dyDescent="0.25">
      <c r="A72" s="2">
        <v>42468</v>
      </c>
      <c r="B72" t="s">
        <v>7</v>
      </c>
      <c r="C72">
        <v>2152.2600000000002</v>
      </c>
      <c r="D72" t="b">
        <f t="shared" ca="1" si="2"/>
        <v>1</v>
      </c>
    </row>
    <row r="73" spans="1:4" x14ac:dyDescent="0.25">
      <c r="A73" s="2">
        <v>42471</v>
      </c>
      <c r="B73" t="s">
        <v>8</v>
      </c>
      <c r="C73">
        <v>3968.02</v>
      </c>
      <c r="D73" t="b">
        <f t="shared" ca="1" si="2"/>
        <v>1</v>
      </c>
    </row>
    <row r="74" spans="1:4" x14ac:dyDescent="0.25">
      <c r="A74" s="2">
        <v>42472</v>
      </c>
      <c r="B74" t="s">
        <v>9</v>
      </c>
      <c r="C74">
        <v>7443.4</v>
      </c>
      <c r="D74" t="b">
        <f t="shared" ca="1" si="2"/>
        <v>1</v>
      </c>
    </row>
    <row r="75" spans="1:4" x14ac:dyDescent="0.25">
      <c r="A75" s="2">
        <v>42473</v>
      </c>
      <c r="B75" t="s">
        <v>8</v>
      </c>
      <c r="C75">
        <v>2197.6</v>
      </c>
      <c r="D75" t="b">
        <f t="shared" ca="1" si="2"/>
        <v>1</v>
      </c>
    </row>
    <row r="76" spans="1:4" x14ac:dyDescent="0.25">
      <c r="A76" s="2">
        <v>42474</v>
      </c>
      <c r="B76" t="s">
        <v>8</v>
      </c>
      <c r="C76">
        <v>2648.29</v>
      </c>
      <c r="D76" t="b">
        <f t="shared" ca="1" si="2"/>
        <v>1</v>
      </c>
    </row>
    <row r="77" spans="1:4" x14ac:dyDescent="0.25">
      <c r="A77" s="2">
        <v>42475</v>
      </c>
      <c r="B77" t="s">
        <v>8</v>
      </c>
      <c r="C77">
        <v>9238.94</v>
      </c>
      <c r="D77" t="b">
        <f t="shared" ca="1" si="2"/>
        <v>1</v>
      </c>
    </row>
    <row r="78" spans="1:4" x14ac:dyDescent="0.25">
      <c r="A78" s="2">
        <v>42478</v>
      </c>
      <c r="B78" t="s">
        <v>9</v>
      </c>
      <c r="C78">
        <v>9062.08</v>
      </c>
      <c r="D78" t="b">
        <f t="shared" ca="1" si="2"/>
        <v>1</v>
      </c>
    </row>
    <row r="79" spans="1:4" x14ac:dyDescent="0.25">
      <c r="A79" s="2">
        <v>42479</v>
      </c>
      <c r="B79" t="s">
        <v>8</v>
      </c>
      <c r="C79">
        <v>7564.68</v>
      </c>
      <c r="D79" t="b">
        <f t="shared" ca="1" si="2"/>
        <v>1</v>
      </c>
    </row>
    <row r="80" spans="1:4" x14ac:dyDescent="0.25">
      <c r="A80" s="2">
        <v>42480</v>
      </c>
      <c r="B80" t="s">
        <v>7</v>
      </c>
      <c r="C80">
        <v>7127.32</v>
      </c>
      <c r="D80" t="b">
        <f t="shared" ca="1" si="2"/>
        <v>0</v>
      </c>
    </row>
    <row r="81" spans="1:4" x14ac:dyDescent="0.25">
      <c r="A81" s="2">
        <v>42481</v>
      </c>
      <c r="B81" t="s">
        <v>7</v>
      </c>
      <c r="C81">
        <v>5752.34</v>
      </c>
      <c r="D81" t="b">
        <f t="shared" ca="1" si="2"/>
        <v>0</v>
      </c>
    </row>
    <row r="82" spans="1:4" x14ac:dyDescent="0.25">
      <c r="A82" s="2">
        <v>42482</v>
      </c>
      <c r="B82" t="s">
        <v>7</v>
      </c>
      <c r="C82">
        <v>2212.2600000000002</v>
      </c>
      <c r="D82" t="b">
        <f t="shared" ca="1" si="2"/>
        <v>0</v>
      </c>
    </row>
    <row r="83" spans="1:4" x14ac:dyDescent="0.25">
      <c r="A83" s="2">
        <v>42485</v>
      </c>
      <c r="B83" t="s">
        <v>9</v>
      </c>
      <c r="C83">
        <v>1630.62</v>
      </c>
      <c r="D83" t="b">
        <f t="shared" ca="1" si="2"/>
        <v>0</v>
      </c>
    </row>
    <row r="84" spans="1:4" x14ac:dyDescent="0.25">
      <c r="A84" s="2">
        <v>42486</v>
      </c>
      <c r="B84" t="s">
        <v>7</v>
      </c>
      <c r="C84">
        <v>9814.02</v>
      </c>
      <c r="D84" t="b">
        <f t="shared" ca="1" si="2"/>
        <v>0</v>
      </c>
    </row>
    <row r="85" spans="1:4" x14ac:dyDescent="0.25">
      <c r="A85" s="2">
        <v>42487</v>
      </c>
      <c r="B85" t="s">
        <v>7</v>
      </c>
      <c r="C85">
        <v>4491.83</v>
      </c>
      <c r="D85" t="b">
        <f t="shared" ca="1" si="2"/>
        <v>0</v>
      </c>
    </row>
    <row r="86" spans="1:4" x14ac:dyDescent="0.25">
      <c r="A86" s="2">
        <v>42488</v>
      </c>
      <c r="B86" t="s">
        <v>7</v>
      </c>
      <c r="C86">
        <v>8776.1</v>
      </c>
      <c r="D86" t="b">
        <f t="shared" ca="1" si="2"/>
        <v>0</v>
      </c>
    </row>
    <row r="87" spans="1:4" x14ac:dyDescent="0.25">
      <c r="A87" s="2">
        <v>42489</v>
      </c>
      <c r="B87" t="s">
        <v>7</v>
      </c>
      <c r="C87">
        <v>2748.21</v>
      </c>
      <c r="D87" t="b">
        <f t="shared" ca="1" si="2"/>
        <v>0</v>
      </c>
    </row>
    <row r="88" spans="1:4" x14ac:dyDescent="0.25">
      <c r="A88" s="2">
        <v>42492</v>
      </c>
      <c r="B88" t="s">
        <v>7</v>
      </c>
      <c r="C88">
        <v>4126.8599999999997</v>
      </c>
      <c r="D88" t="b">
        <f t="shared" ca="1" si="2"/>
        <v>0</v>
      </c>
    </row>
    <row r="89" spans="1:4" x14ac:dyDescent="0.25">
      <c r="A89" s="2">
        <v>42493</v>
      </c>
      <c r="B89" t="s">
        <v>9</v>
      </c>
      <c r="C89">
        <v>6758.75</v>
      </c>
      <c r="D89" t="b">
        <f t="shared" ca="1" si="2"/>
        <v>0</v>
      </c>
    </row>
    <row r="90" spans="1:4" x14ac:dyDescent="0.25">
      <c r="A90" s="2">
        <v>42494</v>
      </c>
      <c r="B90" t="s">
        <v>7</v>
      </c>
      <c r="C90">
        <v>7194.6</v>
      </c>
      <c r="D90" t="b">
        <f t="shared" ca="1" si="2"/>
        <v>0</v>
      </c>
    </row>
    <row r="91" spans="1:4" x14ac:dyDescent="0.25">
      <c r="A91" s="2">
        <v>42495</v>
      </c>
      <c r="B91" t="s">
        <v>9</v>
      </c>
      <c r="C91">
        <v>7862.81</v>
      </c>
      <c r="D91" t="b">
        <f t="shared" ca="1" si="2"/>
        <v>0</v>
      </c>
    </row>
    <row r="92" spans="1:4" x14ac:dyDescent="0.25">
      <c r="A92" s="2">
        <v>42496</v>
      </c>
      <c r="B92" t="s">
        <v>7</v>
      </c>
      <c r="C92">
        <v>3457.94</v>
      </c>
      <c r="D92" t="b">
        <f t="shared" ca="1" si="2"/>
        <v>0</v>
      </c>
    </row>
    <row r="93" spans="1:4" x14ac:dyDescent="0.25">
      <c r="A93" s="2">
        <v>42499</v>
      </c>
      <c r="B93" t="s">
        <v>9</v>
      </c>
      <c r="C93">
        <v>6381.42</v>
      </c>
      <c r="D93" t="b">
        <f t="shared" ca="1" si="2"/>
        <v>0</v>
      </c>
    </row>
    <row r="94" spans="1:4" x14ac:dyDescent="0.25">
      <c r="A94" s="2">
        <v>42500</v>
      </c>
      <c r="B94" t="s">
        <v>8</v>
      </c>
      <c r="C94">
        <v>6469.06</v>
      </c>
      <c r="D94" t="b">
        <f t="shared" ca="1" si="2"/>
        <v>0</v>
      </c>
    </row>
    <row r="95" spans="1:4" x14ac:dyDescent="0.25">
      <c r="A95" s="2">
        <v>42501</v>
      </c>
      <c r="B95" t="s">
        <v>8</v>
      </c>
      <c r="C95">
        <v>7932.64</v>
      </c>
      <c r="D95" t="b">
        <f t="shared" ca="1" si="2"/>
        <v>0</v>
      </c>
    </row>
    <row r="96" spans="1:4" x14ac:dyDescent="0.25">
      <c r="A96" s="2">
        <v>42502</v>
      </c>
      <c r="B96" t="s">
        <v>7</v>
      </c>
      <c r="C96">
        <v>3977.35</v>
      </c>
      <c r="D96" t="b">
        <f t="shared" ca="1" si="2"/>
        <v>0</v>
      </c>
    </row>
    <row r="97" spans="1:4" x14ac:dyDescent="0.25">
      <c r="A97" s="2">
        <v>42503</v>
      </c>
      <c r="B97" t="s">
        <v>7</v>
      </c>
      <c r="C97">
        <v>4229.12</v>
      </c>
      <c r="D97" t="b">
        <f t="shared" ca="1" si="2"/>
        <v>0</v>
      </c>
    </row>
    <row r="98" spans="1:4" x14ac:dyDescent="0.25">
      <c r="A98" s="2">
        <v>42506</v>
      </c>
      <c r="B98" t="s">
        <v>8</v>
      </c>
      <c r="C98">
        <v>2749.68</v>
      </c>
      <c r="D98" t="b">
        <f t="shared" ca="1" si="2"/>
        <v>0</v>
      </c>
    </row>
    <row r="99" spans="1:4" x14ac:dyDescent="0.25">
      <c r="A99" s="2">
        <v>42507</v>
      </c>
      <c r="B99" t="s">
        <v>8</v>
      </c>
      <c r="C99">
        <v>7932.38</v>
      </c>
      <c r="D99" t="b">
        <f t="shared" ca="1" si="2"/>
        <v>0</v>
      </c>
    </row>
    <row r="100" spans="1:4" x14ac:dyDescent="0.25">
      <c r="A100" s="2">
        <v>42508</v>
      </c>
      <c r="B100" t="s">
        <v>8</v>
      </c>
      <c r="C100">
        <v>6869.81</v>
      </c>
      <c r="D100" t="b">
        <f t="shared" ca="1" si="2"/>
        <v>0</v>
      </c>
    </row>
    <row r="101" spans="1:4" x14ac:dyDescent="0.25">
      <c r="A101" s="2">
        <v>42509</v>
      </c>
      <c r="B101" t="s">
        <v>8</v>
      </c>
      <c r="C101">
        <v>2259.4299999999998</v>
      </c>
      <c r="D101" t="b">
        <f t="shared" ca="1" si="2"/>
        <v>0</v>
      </c>
    </row>
    <row r="102" spans="1:4" x14ac:dyDescent="0.25">
      <c r="A102" s="2">
        <v>42510</v>
      </c>
      <c r="B102" t="s">
        <v>7</v>
      </c>
      <c r="C102">
        <v>5715.71</v>
      </c>
      <c r="D102" t="b">
        <f t="shared" ca="1" si="2"/>
        <v>0</v>
      </c>
    </row>
    <row r="103" spans="1:4" x14ac:dyDescent="0.25">
      <c r="A103" s="2">
        <v>42513</v>
      </c>
      <c r="B103" t="s">
        <v>9</v>
      </c>
      <c r="C103">
        <v>9481.5300000000007</v>
      </c>
      <c r="D103" t="b">
        <f t="shared" ca="1" si="2"/>
        <v>0</v>
      </c>
    </row>
    <row r="104" spans="1:4" x14ac:dyDescent="0.25">
      <c r="A104" s="2">
        <v>42514</v>
      </c>
      <c r="B104" t="s">
        <v>9</v>
      </c>
      <c r="C104">
        <v>1855.62</v>
      </c>
      <c r="D104" t="b">
        <f t="shared" ca="1" si="2"/>
        <v>0</v>
      </c>
    </row>
    <row r="105" spans="1:4" x14ac:dyDescent="0.25">
      <c r="A105" s="2">
        <v>42515</v>
      </c>
      <c r="B105" t="s">
        <v>7</v>
      </c>
      <c r="C105">
        <v>8233.73</v>
      </c>
      <c r="D105" t="b">
        <f t="shared" ca="1" si="2"/>
        <v>0</v>
      </c>
    </row>
    <row r="106" spans="1:4" x14ac:dyDescent="0.25">
      <c r="A106" s="2">
        <v>42516</v>
      </c>
      <c r="B106" t="s">
        <v>7</v>
      </c>
      <c r="C106">
        <v>1628.1</v>
      </c>
      <c r="D106" t="b">
        <f t="shared" ca="1" si="2"/>
        <v>0</v>
      </c>
    </row>
    <row r="107" spans="1:4" x14ac:dyDescent="0.25">
      <c r="A107" s="2">
        <v>42517</v>
      </c>
      <c r="B107" t="s">
        <v>7</v>
      </c>
      <c r="C107">
        <v>1579.15</v>
      </c>
      <c r="D107" t="b">
        <f t="shared" ca="1" si="2"/>
        <v>0</v>
      </c>
    </row>
    <row r="108" spans="1:4" x14ac:dyDescent="0.25">
      <c r="A108" s="2">
        <v>42520</v>
      </c>
      <c r="B108" t="s">
        <v>7</v>
      </c>
      <c r="C108">
        <v>3330.83</v>
      </c>
      <c r="D108" t="b">
        <f t="shared" ca="1" si="2"/>
        <v>0</v>
      </c>
    </row>
    <row r="109" spans="1:4" x14ac:dyDescent="0.25">
      <c r="A109" s="2">
        <v>42521</v>
      </c>
      <c r="B109" t="s">
        <v>7</v>
      </c>
      <c r="C109">
        <v>8961.99</v>
      </c>
      <c r="D109" t="b">
        <f t="shared" ca="1" si="2"/>
        <v>0</v>
      </c>
    </row>
    <row r="110" spans="1:4" x14ac:dyDescent="0.25">
      <c r="A110" s="2">
        <v>42522</v>
      </c>
      <c r="B110" t="s">
        <v>7</v>
      </c>
      <c r="C110">
        <v>4543.93</v>
      </c>
      <c r="D110" t="b">
        <f t="shared" ca="1" si="2"/>
        <v>0</v>
      </c>
    </row>
    <row r="111" spans="1:4" x14ac:dyDescent="0.25">
      <c r="A111" s="2">
        <v>42523</v>
      </c>
      <c r="B111" t="s">
        <v>9</v>
      </c>
      <c r="C111">
        <v>4046.91</v>
      </c>
      <c r="D111" t="b">
        <f t="shared" ca="1" si="2"/>
        <v>0</v>
      </c>
    </row>
    <row r="112" spans="1:4" x14ac:dyDescent="0.25">
      <c r="A112" s="2">
        <v>42524</v>
      </c>
      <c r="B112" t="s">
        <v>8</v>
      </c>
      <c r="C112">
        <v>2961.02</v>
      </c>
      <c r="D112" t="b">
        <f t="shared" ca="1" si="2"/>
        <v>0</v>
      </c>
    </row>
    <row r="113" spans="1:4" x14ac:dyDescent="0.25">
      <c r="A113" s="2">
        <v>42527</v>
      </c>
      <c r="B113" t="s">
        <v>7</v>
      </c>
      <c r="C113">
        <v>8332.5</v>
      </c>
      <c r="D113" t="b">
        <f t="shared" ca="1" si="2"/>
        <v>0</v>
      </c>
    </row>
    <row r="114" spans="1:4" x14ac:dyDescent="0.25">
      <c r="A114" s="2">
        <v>42528</v>
      </c>
      <c r="B114" t="s">
        <v>9</v>
      </c>
      <c r="C114">
        <v>5050.4399999999996</v>
      </c>
      <c r="D114" t="b">
        <f t="shared" ca="1" si="2"/>
        <v>0</v>
      </c>
    </row>
    <row r="115" spans="1:4" x14ac:dyDescent="0.25">
      <c r="A115" s="2">
        <v>42529</v>
      </c>
      <c r="B115" t="s">
        <v>7</v>
      </c>
      <c r="C115">
        <v>8545.5</v>
      </c>
      <c r="D115" t="b">
        <f t="shared" ca="1" si="2"/>
        <v>0</v>
      </c>
    </row>
    <row r="116" spans="1:4" x14ac:dyDescent="0.25">
      <c r="A116" s="2">
        <v>42530</v>
      </c>
      <c r="B116" t="s">
        <v>7</v>
      </c>
      <c r="C116">
        <v>8488.69</v>
      </c>
      <c r="D116" t="b">
        <f t="shared" ca="1" si="2"/>
        <v>0</v>
      </c>
    </row>
    <row r="117" spans="1:4" x14ac:dyDescent="0.25">
      <c r="A117" s="2">
        <v>42531</v>
      </c>
      <c r="B117" t="s">
        <v>9</v>
      </c>
      <c r="C117">
        <v>4767.57</v>
      </c>
      <c r="D117" t="b">
        <f t="shared" ca="1" si="2"/>
        <v>0</v>
      </c>
    </row>
    <row r="118" spans="1:4" x14ac:dyDescent="0.25">
      <c r="A118" s="2">
        <v>42534</v>
      </c>
      <c r="B118" t="s">
        <v>7</v>
      </c>
      <c r="C118">
        <v>6732.24</v>
      </c>
      <c r="D118" t="b">
        <f t="shared" ca="1" si="2"/>
        <v>0</v>
      </c>
    </row>
    <row r="119" spans="1:4" x14ac:dyDescent="0.25">
      <c r="A119" s="2">
        <v>42535</v>
      </c>
      <c r="B119" t="s">
        <v>7</v>
      </c>
      <c r="C119">
        <v>5845.88</v>
      </c>
      <c r="D119" t="b">
        <f t="shared" ca="1" si="2"/>
        <v>0</v>
      </c>
    </row>
    <row r="120" spans="1:4" x14ac:dyDescent="0.25">
      <c r="A120" s="2">
        <v>42536</v>
      </c>
      <c r="B120" t="s">
        <v>7</v>
      </c>
      <c r="C120">
        <v>9142.84</v>
      </c>
      <c r="D120" t="b">
        <f t="shared" ca="1" si="2"/>
        <v>0</v>
      </c>
    </row>
    <row r="121" spans="1:4" x14ac:dyDescent="0.25">
      <c r="A121" s="2">
        <v>42537</v>
      </c>
      <c r="B121" t="s">
        <v>7</v>
      </c>
      <c r="C121">
        <v>5933.78</v>
      </c>
      <c r="D121" t="b">
        <f t="shared" ca="1" si="2"/>
        <v>0</v>
      </c>
    </row>
    <row r="122" spans="1:4" x14ac:dyDescent="0.25">
      <c r="A122" s="2">
        <v>42538</v>
      </c>
      <c r="B122" t="s">
        <v>8</v>
      </c>
      <c r="C122">
        <v>2893.41</v>
      </c>
      <c r="D122" t="b">
        <f t="shared" ca="1" si="2"/>
        <v>0</v>
      </c>
    </row>
    <row r="123" spans="1:4" x14ac:dyDescent="0.25">
      <c r="A123" s="2">
        <v>42541</v>
      </c>
      <c r="B123" t="s">
        <v>7</v>
      </c>
      <c r="C123">
        <v>6550.39</v>
      </c>
      <c r="D123" t="b">
        <f t="shared" ca="1" si="2"/>
        <v>0</v>
      </c>
    </row>
    <row r="124" spans="1:4" x14ac:dyDescent="0.25">
      <c r="A124" s="2">
        <v>42542</v>
      </c>
      <c r="B124" t="s">
        <v>7</v>
      </c>
      <c r="C124">
        <v>6296.66</v>
      </c>
      <c r="D124" t="b">
        <f t="shared" ca="1" si="2"/>
        <v>0</v>
      </c>
    </row>
    <row r="125" spans="1:4" x14ac:dyDescent="0.25">
      <c r="A125" s="2">
        <v>42543</v>
      </c>
      <c r="B125" t="s">
        <v>8</v>
      </c>
      <c r="C125">
        <v>6511.78</v>
      </c>
      <c r="D125" t="b">
        <f t="shared" ca="1" si="2"/>
        <v>0</v>
      </c>
    </row>
    <row r="126" spans="1:4" x14ac:dyDescent="0.25">
      <c r="A126" s="2">
        <v>42544</v>
      </c>
      <c r="B126" t="s">
        <v>9</v>
      </c>
      <c r="C126">
        <v>5569.34</v>
      </c>
      <c r="D126" t="b">
        <f t="shared" ca="1" si="2"/>
        <v>0</v>
      </c>
    </row>
    <row r="127" spans="1:4" x14ac:dyDescent="0.25">
      <c r="A127" s="2">
        <v>42545</v>
      </c>
      <c r="B127" t="s">
        <v>9</v>
      </c>
      <c r="C127">
        <v>8336.98</v>
      </c>
      <c r="D127" t="b">
        <f t="shared" ca="1" si="2"/>
        <v>0</v>
      </c>
    </row>
    <row r="128" spans="1:4" x14ac:dyDescent="0.25">
      <c r="A128" s="2">
        <v>42548</v>
      </c>
      <c r="B128" t="s">
        <v>8</v>
      </c>
      <c r="C128">
        <v>7228.58</v>
      </c>
      <c r="D128" t="b">
        <f t="shared" ca="1" si="2"/>
        <v>0</v>
      </c>
    </row>
    <row r="129" spans="1:4" x14ac:dyDescent="0.25">
      <c r="A129" s="2">
        <v>42549</v>
      </c>
      <c r="B129" t="s">
        <v>8</v>
      </c>
      <c r="C129">
        <v>7561.91</v>
      </c>
      <c r="D129" t="b">
        <f t="shared" ca="1" si="2"/>
        <v>0</v>
      </c>
    </row>
    <row r="130" spans="1:4" x14ac:dyDescent="0.25">
      <c r="A130" s="2">
        <v>42550</v>
      </c>
      <c r="B130" t="s">
        <v>7</v>
      </c>
      <c r="C130">
        <v>9606.07</v>
      </c>
      <c r="D130" t="b">
        <f t="shared" ca="1" si="2"/>
        <v>0</v>
      </c>
    </row>
    <row r="131" spans="1:4" x14ac:dyDescent="0.25">
      <c r="A131" s="2">
        <v>42551</v>
      </c>
      <c r="B131" t="s">
        <v>8</v>
      </c>
      <c r="C131">
        <v>9990.41</v>
      </c>
      <c r="D131" t="b">
        <f t="shared" ref="D131:D194" ca="1" si="3">AND(MONTH(TODAY())=MONTH(A131),DAY(A131)&lt;=DAY(TODAY()))</f>
        <v>0</v>
      </c>
    </row>
    <row r="132" spans="1:4" x14ac:dyDescent="0.25">
      <c r="A132" s="2">
        <v>42552</v>
      </c>
      <c r="B132" t="s">
        <v>8</v>
      </c>
      <c r="C132">
        <v>6872.83</v>
      </c>
      <c r="D132" t="b">
        <f t="shared" ca="1" si="3"/>
        <v>0</v>
      </c>
    </row>
    <row r="133" spans="1:4" x14ac:dyDescent="0.25">
      <c r="A133" s="2">
        <v>42555</v>
      </c>
      <c r="B133" t="s">
        <v>9</v>
      </c>
      <c r="C133">
        <v>7074.08</v>
      </c>
      <c r="D133" t="b">
        <f t="shared" ca="1" si="3"/>
        <v>0</v>
      </c>
    </row>
    <row r="134" spans="1:4" x14ac:dyDescent="0.25">
      <c r="A134" s="2">
        <v>42556</v>
      </c>
      <c r="B134" t="s">
        <v>8</v>
      </c>
      <c r="C134">
        <v>7842.78</v>
      </c>
      <c r="D134" t="b">
        <f t="shared" ca="1" si="3"/>
        <v>0</v>
      </c>
    </row>
    <row r="135" spans="1:4" x14ac:dyDescent="0.25">
      <c r="A135" s="2">
        <v>42557</v>
      </c>
      <c r="B135" t="s">
        <v>8</v>
      </c>
      <c r="C135">
        <v>9612.49</v>
      </c>
      <c r="D135" t="b">
        <f t="shared" ca="1" si="3"/>
        <v>0</v>
      </c>
    </row>
    <row r="136" spans="1:4" x14ac:dyDescent="0.25">
      <c r="A136" s="2">
        <v>42558</v>
      </c>
      <c r="B136" t="s">
        <v>8</v>
      </c>
      <c r="C136">
        <v>9856.17</v>
      </c>
      <c r="D136" t="b">
        <f t="shared" ca="1" si="3"/>
        <v>0</v>
      </c>
    </row>
    <row r="137" spans="1:4" x14ac:dyDescent="0.25">
      <c r="A137" s="2">
        <v>42559</v>
      </c>
      <c r="B137" t="s">
        <v>9</v>
      </c>
      <c r="C137">
        <v>3382.51</v>
      </c>
      <c r="D137" t="b">
        <f t="shared" ca="1" si="3"/>
        <v>0</v>
      </c>
    </row>
    <row r="138" spans="1:4" x14ac:dyDescent="0.25">
      <c r="A138" s="2">
        <v>42562</v>
      </c>
      <c r="B138" t="s">
        <v>8</v>
      </c>
      <c r="C138">
        <v>4696.6099999999997</v>
      </c>
      <c r="D138" t="b">
        <f t="shared" ca="1" si="3"/>
        <v>0</v>
      </c>
    </row>
    <row r="139" spans="1:4" x14ac:dyDescent="0.25">
      <c r="A139" s="2">
        <v>42563</v>
      </c>
      <c r="B139" t="s">
        <v>7</v>
      </c>
      <c r="C139">
        <v>7542.97</v>
      </c>
      <c r="D139" t="b">
        <f t="shared" ca="1" si="3"/>
        <v>0</v>
      </c>
    </row>
    <row r="140" spans="1:4" x14ac:dyDescent="0.25">
      <c r="A140" s="2">
        <v>42564</v>
      </c>
      <c r="B140" t="s">
        <v>7</v>
      </c>
      <c r="C140">
        <v>6105.72</v>
      </c>
      <c r="D140" t="b">
        <f t="shared" ca="1" si="3"/>
        <v>0</v>
      </c>
    </row>
    <row r="141" spans="1:4" x14ac:dyDescent="0.25">
      <c r="A141" s="2">
        <v>42565</v>
      </c>
      <c r="B141" t="s">
        <v>9</v>
      </c>
      <c r="C141">
        <v>4941.5600000000004</v>
      </c>
      <c r="D141" t="b">
        <f t="shared" ca="1" si="3"/>
        <v>0</v>
      </c>
    </row>
    <row r="142" spans="1:4" x14ac:dyDescent="0.25">
      <c r="A142" s="2">
        <v>42566</v>
      </c>
      <c r="B142" t="s">
        <v>7</v>
      </c>
      <c r="C142">
        <v>5563.62</v>
      </c>
      <c r="D142" t="b">
        <f t="shared" ca="1" si="3"/>
        <v>0</v>
      </c>
    </row>
    <row r="143" spans="1:4" x14ac:dyDescent="0.25">
      <c r="A143" s="2">
        <v>42569</v>
      </c>
      <c r="B143" t="s">
        <v>9</v>
      </c>
      <c r="C143">
        <v>2240.0700000000002</v>
      </c>
      <c r="D143" t="b">
        <f t="shared" ca="1" si="3"/>
        <v>0</v>
      </c>
    </row>
    <row r="144" spans="1:4" x14ac:dyDescent="0.25">
      <c r="A144" s="2">
        <v>42570</v>
      </c>
      <c r="B144" t="s">
        <v>8</v>
      </c>
      <c r="C144">
        <v>6732.59</v>
      </c>
      <c r="D144" t="b">
        <f t="shared" ca="1" si="3"/>
        <v>0</v>
      </c>
    </row>
    <row r="145" spans="1:4" x14ac:dyDescent="0.25">
      <c r="A145" s="2">
        <v>42571</v>
      </c>
      <c r="B145" t="s">
        <v>9</v>
      </c>
      <c r="C145">
        <v>7215.87</v>
      </c>
      <c r="D145" t="b">
        <f t="shared" ca="1" si="3"/>
        <v>0</v>
      </c>
    </row>
    <row r="146" spans="1:4" x14ac:dyDescent="0.25">
      <c r="A146" s="2">
        <v>42572</v>
      </c>
      <c r="B146" t="s">
        <v>8</v>
      </c>
      <c r="C146">
        <v>8472.0400000000009</v>
      </c>
      <c r="D146" t="b">
        <f t="shared" ca="1" si="3"/>
        <v>0</v>
      </c>
    </row>
    <row r="147" spans="1:4" x14ac:dyDescent="0.25">
      <c r="A147" s="2">
        <v>42573</v>
      </c>
      <c r="B147" t="s">
        <v>7</v>
      </c>
      <c r="C147">
        <v>4784.8900000000003</v>
      </c>
      <c r="D147" t="b">
        <f t="shared" ca="1" si="3"/>
        <v>0</v>
      </c>
    </row>
    <row r="148" spans="1:4" x14ac:dyDescent="0.25">
      <c r="A148" s="2">
        <v>42576</v>
      </c>
      <c r="B148" t="s">
        <v>9</v>
      </c>
      <c r="C148">
        <v>2909.11</v>
      </c>
      <c r="D148" t="b">
        <f t="shared" ca="1" si="3"/>
        <v>0</v>
      </c>
    </row>
    <row r="149" spans="1:4" x14ac:dyDescent="0.25">
      <c r="A149" s="2">
        <v>42577</v>
      </c>
      <c r="B149" t="s">
        <v>9</v>
      </c>
      <c r="C149">
        <v>5171.3900000000003</v>
      </c>
      <c r="D149" t="b">
        <f t="shared" ca="1" si="3"/>
        <v>0</v>
      </c>
    </row>
    <row r="150" spans="1:4" x14ac:dyDescent="0.25">
      <c r="A150" s="2">
        <v>42578</v>
      </c>
      <c r="B150" t="s">
        <v>7</v>
      </c>
      <c r="C150">
        <v>5652.65</v>
      </c>
      <c r="D150" t="b">
        <f t="shared" ca="1" si="3"/>
        <v>0</v>
      </c>
    </row>
    <row r="151" spans="1:4" x14ac:dyDescent="0.25">
      <c r="A151" s="2">
        <v>42579</v>
      </c>
      <c r="B151" t="s">
        <v>7</v>
      </c>
      <c r="C151">
        <v>8343.4</v>
      </c>
      <c r="D151" t="b">
        <f t="shared" ca="1" si="3"/>
        <v>0</v>
      </c>
    </row>
    <row r="152" spans="1:4" x14ac:dyDescent="0.25">
      <c r="A152" s="2">
        <v>42580</v>
      </c>
      <c r="B152" t="s">
        <v>7</v>
      </c>
      <c r="C152">
        <v>4310.84</v>
      </c>
      <c r="D152" t="b">
        <f t="shared" ca="1" si="3"/>
        <v>0</v>
      </c>
    </row>
    <row r="153" spans="1:4" x14ac:dyDescent="0.25">
      <c r="A153" s="2">
        <v>42583</v>
      </c>
      <c r="B153" t="s">
        <v>7</v>
      </c>
      <c r="C153">
        <v>7695.94</v>
      </c>
      <c r="D153" t="b">
        <f t="shared" ca="1" si="3"/>
        <v>0</v>
      </c>
    </row>
    <row r="154" spans="1:4" x14ac:dyDescent="0.25">
      <c r="A154" s="2">
        <v>42584</v>
      </c>
      <c r="B154" t="s">
        <v>9</v>
      </c>
      <c r="C154">
        <v>3073.52</v>
      </c>
      <c r="D154" t="b">
        <f t="shared" ca="1" si="3"/>
        <v>0</v>
      </c>
    </row>
    <row r="155" spans="1:4" x14ac:dyDescent="0.25">
      <c r="A155" s="2">
        <v>42585</v>
      </c>
      <c r="B155" t="s">
        <v>7</v>
      </c>
      <c r="C155">
        <v>8466.75</v>
      </c>
      <c r="D155" t="b">
        <f t="shared" ca="1" si="3"/>
        <v>0</v>
      </c>
    </row>
    <row r="156" spans="1:4" x14ac:dyDescent="0.25">
      <c r="A156" s="2">
        <v>42586</v>
      </c>
      <c r="B156" t="s">
        <v>9</v>
      </c>
      <c r="C156">
        <v>5281.53</v>
      </c>
      <c r="D156" t="b">
        <f t="shared" ca="1" si="3"/>
        <v>0</v>
      </c>
    </row>
    <row r="157" spans="1:4" x14ac:dyDescent="0.25">
      <c r="A157" s="2">
        <v>42587</v>
      </c>
      <c r="B157" t="s">
        <v>8</v>
      </c>
      <c r="C157">
        <v>4799.75</v>
      </c>
      <c r="D157" t="b">
        <f t="shared" ca="1" si="3"/>
        <v>0</v>
      </c>
    </row>
    <row r="158" spans="1:4" x14ac:dyDescent="0.25">
      <c r="A158" s="2">
        <v>42590</v>
      </c>
      <c r="B158" t="s">
        <v>9</v>
      </c>
      <c r="C158">
        <v>7615.15</v>
      </c>
      <c r="D158" t="b">
        <f t="shared" ca="1" si="3"/>
        <v>0</v>
      </c>
    </row>
    <row r="159" spans="1:4" x14ac:dyDescent="0.25">
      <c r="A159" s="2">
        <v>42591</v>
      </c>
      <c r="B159" t="s">
        <v>7</v>
      </c>
      <c r="C159">
        <v>3130.17</v>
      </c>
      <c r="D159" t="b">
        <f t="shared" ca="1" si="3"/>
        <v>0</v>
      </c>
    </row>
    <row r="160" spans="1:4" x14ac:dyDescent="0.25">
      <c r="A160" s="2">
        <v>42592</v>
      </c>
      <c r="B160" t="s">
        <v>9</v>
      </c>
      <c r="C160">
        <v>6637.54</v>
      </c>
      <c r="D160" t="b">
        <f t="shared" ca="1" si="3"/>
        <v>0</v>
      </c>
    </row>
    <row r="161" spans="1:4" x14ac:dyDescent="0.25">
      <c r="A161" s="2">
        <v>42593</v>
      </c>
      <c r="B161" t="s">
        <v>9</v>
      </c>
      <c r="C161">
        <v>8723.23</v>
      </c>
      <c r="D161" t="b">
        <f t="shared" ca="1" si="3"/>
        <v>0</v>
      </c>
    </row>
    <row r="162" spans="1:4" x14ac:dyDescent="0.25">
      <c r="A162" s="2">
        <v>42594</v>
      </c>
      <c r="B162" t="s">
        <v>7</v>
      </c>
      <c r="C162">
        <v>3894.15</v>
      </c>
      <c r="D162" t="b">
        <f t="shared" ca="1" si="3"/>
        <v>0</v>
      </c>
    </row>
    <row r="163" spans="1:4" x14ac:dyDescent="0.25">
      <c r="A163" s="2">
        <v>42597</v>
      </c>
      <c r="B163" t="s">
        <v>8</v>
      </c>
      <c r="C163">
        <v>1432.43</v>
      </c>
      <c r="D163" t="b">
        <f t="shared" ca="1" si="3"/>
        <v>0</v>
      </c>
    </row>
    <row r="164" spans="1:4" x14ac:dyDescent="0.25">
      <c r="A164" s="2">
        <v>42598</v>
      </c>
      <c r="B164" t="s">
        <v>8</v>
      </c>
      <c r="C164">
        <v>4065.12</v>
      </c>
      <c r="D164" t="b">
        <f t="shared" ca="1" si="3"/>
        <v>0</v>
      </c>
    </row>
    <row r="165" spans="1:4" x14ac:dyDescent="0.25">
      <c r="A165" s="2">
        <v>42599</v>
      </c>
      <c r="B165" t="s">
        <v>8</v>
      </c>
      <c r="C165">
        <v>9652.59</v>
      </c>
      <c r="D165" t="b">
        <f t="shared" ca="1" si="3"/>
        <v>0</v>
      </c>
    </row>
    <row r="166" spans="1:4" x14ac:dyDescent="0.25">
      <c r="A166" s="2">
        <v>42600</v>
      </c>
      <c r="B166" t="s">
        <v>7</v>
      </c>
      <c r="C166">
        <v>8209.34</v>
      </c>
      <c r="D166" t="b">
        <f t="shared" ca="1" si="3"/>
        <v>0</v>
      </c>
    </row>
    <row r="167" spans="1:4" x14ac:dyDescent="0.25">
      <c r="A167" s="2">
        <v>42601</v>
      </c>
      <c r="B167" t="s">
        <v>9</v>
      </c>
      <c r="C167">
        <v>9499.76</v>
      </c>
      <c r="D167" t="b">
        <f t="shared" ca="1" si="3"/>
        <v>0</v>
      </c>
    </row>
    <row r="168" spans="1:4" x14ac:dyDescent="0.25">
      <c r="A168" s="2">
        <v>42604</v>
      </c>
      <c r="B168" t="s">
        <v>8</v>
      </c>
      <c r="C168">
        <v>3420.09</v>
      </c>
      <c r="D168" t="b">
        <f t="shared" ca="1" si="3"/>
        <v>0</v>
      </c>
    </row>
    <row r="169" spans="1:4" x14ac:dyDescent="0.25">
      <c r="A169" s="2">
        <v>42605</v>
      </c>
      <c r="B169" t="s">
        <v>8</v>
      </c>
      <c r="C169">
        <v>5710.74</v>
      </c>
      <c r="D169" t="b">
        <f t="shared" ca="1" si="3"/>
        <v>0</v>
      </c>
    </row>
    <row r="170" spans="1:4" x14ac:dyDescent="0.25">
      <c r="A170" s="2">
        <v>42606</v>
      </c>
      <c r="B170" t="s">
        <v>8</v>
      </c>
      <c r="C170">
        <v>9990.4500000000007</v>
      </c>
      <c r="D170" t="b">
        <f t="shared" ca="1" si="3"/>
        <v>0</v>
      </c>
    </row>
    <row r="171" spans="1:4" x14ac:dyDescent="0.25">
      <c r="A171" s="2">
        <v>42607</v>
      </c>
      <c r="B171" t="s">
        <v>8</v>
      </c>
      <c r="C171">
        <v>5034.57</v>
      </c>
      <c r="D171" t="b">
        <f t="shared" ca="1" si="3"/>
        <v>0</v>
      </c>
    </row>
    <row r="172" spans="1:4" x14ac:dyDescent="0.25">
      <c r="A172" s="2">
        <v>42608</v>
      </c>
      <c r="B172" t="s">
        <v>8</v>
      </c>
      <c r="C172">
        <v>9586.69</v>
      </c>
      <c r="D172" t="b">
        <f t="shared" ca="1" si="3"/>
        <v>0</v>
      </c>
    </row>
    <row r="173" spans="1:4" x14ac:dyDescent="0.25">
      <c r="A173" s="2">
        <v>42611</v>
      </c>
      <c r="B173" t="s">
        <v>8</v>
      </c>
      <c r="C173">
        <v>8615.4599999999991</v>
      </c>
      <c r="D173" t="b">
        <f t="shared" ca="1" si="3"/>
        <v>0</v>
      </c>
    </row>
    <row r="174" spans="1:4" x14ac:dyDescent="0.25">
      <c r="A174" s="2">
        <v>42612</v>
      </c>
      <c r="B174" t="s">
        <v>9</v>
      </c>
      <c r="C174">
        <v>1352.05</v>
      </c>
      <c r="D174" t="b">
        <f t="shared" ca="1" si="3"/>
        <v>0</v>
      </c>
    </row>
    <row r="175" spans="1:4" x14ac:dyDescent="0.25">
      <c r="A175" s="2">
        <v>42613</v>
      </c>
      <c r="B175" t="s">
        <v>9</v>
      </c>
      <c r="C175">
        <v>5141.96</v>
      </c>
      <c r="D175" t="b">
        <f t="shared" ca="1" si="3"/>
        <v>0</v>
      </c>
    </row>
    <row r="176" spans="1:4" x14ac:dyDescent="0.25">
      <c r="A176" s="2">
        <v>42614</v>
      </c>
      <c r="B176" t="s">
        <v>8</v>
      </c>
      <c r="C176">
        <v>9353.15</v>
      </c>
      <c r="D176" t="b">
        <f t="shared" ca="1" si="3"/>
        <v>0</v>
      </c>
    </row>
    <row r="177" spans="1:4" x14ac:dyDescent="0.25">
      <c r="A177" s="2">
        <v>42615</v>
      </c>
      <c r="B177" t="s">
        <v>8</v>
      </c>
      <c r="C177">
        <v>5703.05</v>
      </c>
      <c r="D177" t="b">
        <f t="shared" ca="1" si="3"/>
        <v>0</v>
      </c>
    </row>
    <row r="178" spans="1:4" x14ac:dyDescent="0.25">
      <c r="A178" s="2">
        <v>42618</v>
      </c>
      <c r="B178" t="s">
        <v>9</v>
      </c>
      <c r="C178">
        <v>6566.3</v>
      </c>
      <c r="D178" t="b">
        <f t="shared" ca="1" si="3"/>
        <v>0</v>
      </c>
    </row>
    <row r="179" spans="1:4" x14ac:dyDescent="0.25">
      <c r="A179" s="2">
        <v>42619</v>
      </c>
      <c r="B179" t="s">
        <v>9</v>
      </c>
      <c r="C179">
        <v>5742.79</v>
      </c>
      <c r="D179" t="b">
        <f t="shared" ca="1" si="3"/>
        <v>0</v>
      </c>
    </row>
    <row r="180" spans="1:4" x14ac:dyDescent="0.25">
      <c r="A180" s="2">
        <v>42620</v>
      </c>
      <c r="B180" t="s">
        <v>8</v>
      </c>
      <c r="C180">
        <v>4688.5200000000004</v>
      </c>
      <c r="D180" t="b">
        <f t="shared" ca="1" si="3"/>
        <v>0</v>
      </c>
    </row>
    <row r="181" spans="1:4" x14ac:dyDescent="0.25">
      <c r="A181" s="2">
        <v>42621</v>
      </c>
      <c r="B181" t="s">
        <v>9</v>
      </c>
      <c r="C181">
        <v>8025.56</v>
      </c>
      <c r="D181" t="b">
        <f t="shared" ca="1" si="3"/>
        <v>0</v>
      </c>
    </row>
    <row r="182" spans="1:4" x14ac:dyDescent="0.25">
      <c r="A182" s="2">
        <v>42622</v>
      </c>
      <c r="B182" t="s">
        <v>7</v>
      </c>
      <c r="C182">
        <v>8638.9</v>
      </c>
      <c r="D182" t="b">
        <f t="shared" ca="1" si="3"/>
        <v>0</v>
      </c>
    </row>
    <row r="183" spans="1:4" x14ac:dyDescent="0.25">
      <c r="A183" s="2">
        <v>42625</v>
      </c>
      <c r="B183" t="s">
        <v>8</v>
      </c>
      <c r="C183">
        <v>2916.64</v>
      </c>
      <c r="D183" t="b">
        <f t="shared" ca="1" si="3"/>
        <v>0</v>
      </c>
    </row>
    <row r="184" spans="1:4" x14ac:dyDescent="0.25">
      <c r="A184" s="2">
        <v>42626</v>
      </c>
      <c r="B184" t="s">
        <v>8</v>
      </c>
      <c r="C184">
        <v>5269.7</v>
      </c>
      <c r="D184" t="b">
        <f t="shared" ca="1" si="3"/>
        <v>0</v>
      </c>
    </row>
    <row r="185" spans="1:4" x14ac:dyDescent="0.25">
      <c r="A185" s="2">
        <v>42627</v>
      </c>
      <c r="B185" t="s">
        <v>7</v>
      </c>
      <c r="C185">
        <v>1560.27</v>
      </c>
      <c r="D185" t="b">
        <f t="shared" ca="1" si="3"/>
        <v>0</v>
      </c>
    </row>
    <row r="186" spans="1:4" x14ac:dyDescent="0.25">
      <c r="A186" s="2">
        <v>42628</v>
      </c>
      <c r="B186" t="s">
        <v>9</v>
      </c>
      <c r="C186">
        <v>1504.15</v>
      </c>
      <c r="D186" t="b">
        <f t="shared" ca="1" si="3"/>
        <v>0</v>
      </c>
    </row>
    <row r="187" spans="1:4" x14ac:dyDescent="0.25">
      <c r="A187" s="2">
        <v>42629</v>
      </c>
      <c r="B187" t="s">
        <v>7</v>
      </c>
      <c r="C187">
        <v>8308.17</v>
      </c>
      <c r="D187" t="b">
        <f t="shared" ca="1" si="3"/>
        <v>0</v>
      </c>
    </row>
    <row r="188" spans="1:4" x14ac:dyDescent="0.25">
      <c r="A188" s="2">
        <v>42632</v>
      </c>
      <c r="B188" t="s">
        <v>8</v>
      </c>
      <c r="C188">
        <v>9245.18</v>
      </c>
      <c r="D188" t="b">
        <f t="shared" ca="1" si="3"/>
        <v>0</v>
      </c>
    </row>
    <row r="189" spans="1:4" x14ac:dyDescent="0.25">
      <c r="A189" s="2">
        <v>42633</v>
      </c>
      <c r="B189" t="s">
        <v>8</v>
      </c>
      <c r="C189">
        <v>1857.07</v>
      </c>
      <c r="D189" t="b">
        <f t="shared" ca="1" si="3"/>
        <v>0</v>
      </c>
    </row>
    <row r="190" spans="1:4" x14ac:dyDescent="0.25">
      <c r="A190" s="2">
        <v>42634</v>
      </c>
      <c r="B190" t="s">
        <v>8</v>
      </c>
      <c r="C190">
        <v>9313.9</v>
      </c>
      <c r="D190" t="b">
        <f t="shared" ca="1" si="3"/>
        <v>0</v>
      </c>
    </row>
    <row r="191" spans="1:4" x14ac:dyDescent="0.25">
      <c r="A191" s="2">
        <v>42635</v>
      </c>
      <c r="B191" t="s">
        <v>8</v>
      </c>
      <c r="C191">
        <v>6855.73</v>
      </c>
      <c r="D191" t="b">
        <f t="shared" ca="1" si="3"/>
        <v>0</v>
      </c>
    </row>
    <row r="192" spans="1:4" x14ac:dyDescent="0.25">
      <c r="A192" s="2">
        <v>42636</v>
      </c>
      <c r="B192" t="s">
        <v>9</v>
      </c>
      <c r="C192">
        <v>2108.6999999999998</v>
      </c>
      <c r="D192" t="b">
        <f t="shared" ca="1" si="3"/>
        <v>0</v>
      </c>
    </row>
    <row r="193" spans="1:4" x14ac:dyDescent="0.25">
      <c r="A193" s="2">
        <v>42639</v>
      </c>
      <c r="B193" t="s">
        <v>7</v>
      </c>
      <c r="C193">
        <v>7622.56</v>
      </c>
      <c r="D193" t="b">
        <f t="shared" ca="1" si="3"/>
        <v>0</v>
      </c>
    </row>
    <row r="194" spans="1:4" x14ac:dyDescent="0.25">
      <c r="A194" s="2">
        <v>42640</v>
      </c>
      <c r="B194" t="s">
        <v>8</v>
      </c>
      <c r="C194">
        <v>1430.12</v>
      </c>
      <c r="D194" t="b">
        <f t="shared" ca="1" si="3"/>
        <v>0</v>
      </c>
    </row>
    <row r="195" spans="1:4" x14ac:dyDescent="0.25">
      <c r="A195" s="2">
        <v>42641</v>
      </c>
      <c r="B195" t="s">
        <v>7</v>
      </c>
      <c r="C195">
        <v>2314.31</v>
      </c>
      <c r="D195" t="b">
        <f t="shared" ref="D195:D258" ca="1" si="4">AND(MONTH(TODAY())=MONTH(A195),DAY(A195)&lt;=DAY(TODAY()))</f>
        <v>0</v>
      </c>
    </row>
    <row r="196" spans="1:4" x14ac:dyDescent="0.25">
      <c r="A196" s="2">
        <v>42642</v>
      </c>
      <c r="B196" t="s">
        <v>9</v>
      </c>
      <c r="C196">
        <v>3278.73</v>
      </c>
      <c r="D196" t="b">
        <f t="shared" ca="1" si="4"/>
        <v>0</v>
      </c>
    </row>
    <row r="197" spans="1:4" x14ac:dyDescent="0.25">
      <c r="A197" s="2">
        <v>42643</v>
      </c>
      <c r="B197" t="s">
        <v>9</v>
      </c>
      <c r="C197">
        <v>7182.54</v>
      </c>
      <c r="D197" t="b">
        <f t="shared" ca="1" si="4"/>
        <v>0</v>
      </c>
    </row>
    <row r="198" spans="1:4" x14ac:dyDescent="0.25">
      <c r="A198" s="2">
        <v>42646</v>
      </c>
      <c r="B198" t="s">
        <v>7</v>
      </c>
      <c r="C198">
        <v>1513.62</v>
      </c>
      <c r="D198" t="b">
        <f t="shared" ca="1" si="4"/>
        <v>0</v>
      </c>
    </row>
    <row r="199" spans="1:4" x14ac:dyDescent="0.25">
      <c r="A199" s="2">
        <v>42647</v>
      </c>
      <c r="B199" t="s">
        <v>8</v>
      </c>
      <c r="C199">
        <v>4288.67</v>
      </c>
      <c r="D199" t="b">
        <f t="shared" ca="1" si="4"/>
        <v>0</v>
      </c>
    </row>
    <row r="200" spans="1:4" x14ac:dyDescent="0.25">
      <c r="A200" s="2">
        <v>42648</v>
      </c>
      <c r="B200" t="s">
        <v>9</v>
      </c>
      <c r="C200">
        <v>4552.21</v>
      </c>
      <c r="D200" t="b">
        <f t="shared" ca="1" si="4"/>
        <v>0</v>
      </c>
    </row>
    <row r="201" spans="1:4" x14ac:dyDescent="0.25">
      <c r="A201" s="2">
        <v>42649</v>
      </c>
      <c r="B201" t="s">
        <v>9</v>
      </c>
      <c r="C201">
        <v>5107.91</v>
      </c>
      <c r="D201" t="b">
        <f t="shared" ca="1" si="4"/>
        <v>0</v>
      </c>
    </row>
    <row r="202" spans="1:4" x14ac:dyDescent="0.25">
      <c r="A202" s="2">
        <v>42650</v>
      </c>
      <c r="B202" t="s">
        <v>8</v>
      </c>
      <c r="C202">
        <v>6680.81</v>
      </c>
      <c r="D202" t="b">
        <f t="shared" ca="1" si="4"/>
        <v>0</v>
      </c>
    </row>
    <row r="203" spans="1:4" x14ac:dyDescent="0.25">
      <c r="A203" s="2">
        <v>42653</v>
      </c>
      <c r="B203" t="s">
        <v>9</v>
      </c>
      <c r="C203">
        <v>4918.9799999999996</v>
      </c>
      <c r="D203" t="b">
        <f t="shared" ca="1" si="4"/>
        <v>0</v>
      </c>
    </row>
    <row r="204" spans="1:4" x14ac:dyDescent="0.25">
      <c r="A204" s="2">
        <v>42654</v>
      </c>
      <c r="B204" t="s">
        <v>8</v>
      </c>
      <c r="C204">
        <v>2481.39</v>
      </c>
      <c r="D204" t="b">
        <f t="shared" ca="1" si="4"/>
        <v>0</v>
      </c>
    </row>
    <row r="205" spans="1:4" x14ac:dyDescent="0.25">
      <c r="A205" s="2">
        <v>42655</v>
      </c>
      <c r="B205" t="s">
        <v>9</v>
      </c>
      <c r="C205">
        <v>8534.32</v>
      </c>
      <c r="D205" t="b">
        <f t="shared" ca="1" si="4"/>
        <v>0</v>
      </c>
    </row>
    <row r="206" spans="1:4" x14ac:dyDescent="0.25">
      <c r="A206" s="2">
        <v>42656</v>
      </c>
      <c r="B206" t="s">
        <v>8</v>
      </c>
      <c r="C206">
        <v>1138.68</v>
      </c>
      <c r="D206" t="b">
        <f t="shared" ca="1" si="4"/>
        <v>0</v>
      </c>
    </row>
    <row r="207" spans="1:4" x14ac:dyDescent="0.25">
      <c r="A207" s="2">
        <v>42657</v>
      </c>
      <c r="B207" t="s">
        <v>8</v>
      </c>
      <c r="C207">
        <v>5345.09</v>
      </c>
      <c r="D207" t="b">
        <f t="shared" ca="1" si="4"/>
        <v>0</v>
      </c>
    </row>
    <row r="208" spans="1:4" x14ac:dyDescent="0.25">
      <c r="A208" s="2">
        <v>42660</v>
      </c>
      <c r="B208" t="s">
        <v>9</v>
      </c>
      <c r="C208">
        <v>8460.17</v>
      </c>
      <c r="D208" t="b">
        <f t="shared" ca="1" si="4"/>
        <v>0</v>
      </c>
    </row>
    <row r="209" spans="1:4" x14ac:dyDescent="0.25">
      <c r="A209" s="2">
        <v>42661</v>
      </c>
      <c r="B209" t="s">
        <v>7</v>
      </c>
      <c r="C209">
        <v>1793.43</v>
      </c>
      <c r="D209" t="b">
        <f t="shared" ca="1" si="4"/>
        <v>0</v>
      </c>
    </row>
    <row r="210" spans="1:4" x14ac:dyDescent="0.25">
      <c r="A210" s="2">
        <v>42662</v>
      </c>
      <c r="B210" t="s">
        <v>7</v>
      </c>
      <c r="C210">
        <v>6188.48</v>
      </c>
      <c r="D210" t="b">
        <f t="shared" ca="1" si="4"/>
        <v>0</v>
      </c>
    </row>
    <row r="211" spans="1:4" x14ac:dyDescent="0.25">
      <c r="A211" s="2">
        <v>42663</v>
      </c>
      <c r="B211" t="s">
        <v>9</v>
      </c>
      <c r="C211">
        <v>5245.41</v>
      </c>
      <c r="D211" t="b">
        <f t="shared" ca="1" si="4"/>
        <v>0</v>
      </c>
    </row>
    <row r="212" spans="1:4" x14ac:dyDescent="0.25">
      <c r="A212" s="2">
        <v>42664</v>
      </c>
      <c r="B212" t="s">
        <v>9</v>
      </c>
      <c r="C212">
        <v>3536.17</v>
      </c>
      <c r="D212" t="b">
        <f t="shared" ca="1" si="4"/>
        <v>0</v>
      </c>
    </row>
    <row r="213" spans="1:4" x14ac:dyDescent="0.25">
      <c r="A213" s="2">
        <v>42667</v>
      </c>
      <c r="B213" t="s">
        <v>7</v>
      </c>
      <c r="C213">
        <v>5709.64</v>
      </c>
      <c r="D213" t="b">
        <f t="shared" ca="1" si="4"/>
        <v>0</v>
      </c>
    </row>
    <row r="214" spans="1:4" x14ac:dyDescent="0.25">
      <c r="A214" s="2">
        <v>42668</v>
      </c>
      <c r="B214" t="s">
        <v>7</v>
      </c>
      <c r="C214">
        <v>8055.17</v>
      </c>
      <c r="D214" t="b">
        <f t="shared" ca="1" si="4"/>
        <v>0</v>
      </c>
    </row>
    <row r="215" spans="1:4" x14ac:dyDescent="0.25">
      <c r="A215" s="2">
        <v>42669</v>
      </c>
      <c r="B215" t="s">
        <v>8</v>
      </c>
      <c r="C215">
        <v>1596.9</v>
      </c>
      <c r="D215" t="b">
        <f t="shared" ca="1" si="4"/>
        <v>0</v>
      </c>
    </row>
    <row r="216" spans="1:4" x14ac:dyDescent="0.25">
      <c r="A216" s="2">
        <v>42670</v>
      </c>
      <c r="B216" t="s">
        <v>8</v>
      </c>
      <c r="C216">
        <v>8300.51</v>
      </c>
      <c r="D216" t="b">
        <f t="shared" ca="1" si="4"/>
        <v>0</v>
      </c>
    </row>
    <row r="217" spans="1:4" x14ac:dyDescent="0.25">
      <c r="A217" s="2">
        <v>42671</v>
      </c>
      <c r="B217" t="s">
        <v>8</v>
      </c>
      <c r="C217">
        <v>1823.72</v>
      </c>
      <c r="D217" t="b">
        <f t="shared" ca="1" si="4"/>
        <v>0</v>
      </c>
    </row>
    <row r="218" spans="1:4" x14ac:dyDescent="0.25">
      <c r="A218" s="2">
        <v>42674</v>
      </c>
      <c r="B218" t="s">
        <v>9</v>
      </c>
      <c r="C218">
        <v>3594.7</v>
      </c>
      <c r="D218" t="b">
        <f t="shared" ca="1" si="4"/>
        <v>0</v>
      </c>
    </row>
    <row r="219" spans="1:4" x14ac:dyDescent="0.25">
      <c r="A219" s="2">
        <v>42675</v>
      </c>
      <c r="B219" t="s">
        <v>9</v>
      </c>
      <c r="C219">
        <v>9184.3799999999992</v>
      </c>
      <c r="D219" t="b">
        <f t="shared" ca="1" si="4"/>
        <v>0</v>
      </c>
    </row>
    <row r="220" spans="1:4" x14ac:dyDescent="0.25">
      <c r="A220" s="2">
        <v>42676</v>
      </c>
      <c r="B220" t="s">
        <v>7</v>
      </c>
      <c r="C220">
        <v>3841</v>
      </c>
      <c r="D220" t="b">
        <f t="shared" ca="1" si="4"/>
        <v>0</v>
      </c>
    </row>
    <row r="221" spans="1:4" x14ac:dyDescent="0.25">
      <c r="A221" s="2">
        <v>42677</v>
      </c>
      <c r="B221" t="s">
        <v>7</v>
      </c>
      <c r="C221">
        <v>6485.52</v>
      </c>
      <c r="D221" t="b">
        <f t="shared" ca="1" si="4"/>
        <v>0</v>
      </c>
    </row>
    <row r="222" spans="1:4" x14ac:dyDescent="0.25">
      <c r="A222" s="2">
        <v>42678</v>
      </c>
      <c r="B222" t="s">
        <v>9</v>
      </c>
      <c r="C222">
        <v>7545.5</v>
      </c>
      <c r="D222" t="b">
        <f t="shared" ca="1" si="4"/>
        <v>0</v>
      </c>
    </row>
    <row r="223" spans="1:4" x14ac:dyDescent="0.25">
      <c r="A223" s="2">
        <v>42681</v>
      </c>
      <c r="B223" t="s">
        <v>7</v>
      </c>
      <c r="C223">
        <v>2910.73</v>
      </c>
      <c r="D223" t="b">
        <f t="shared" ca="1" si="4"/>
        <v>0</v>
      </c>
    </row>
    <row r="224" spans="1:4" x14ac:dyDescent="0.25">
      <c r="A224" s="2">
        <v>42682</v>
      </c>
      <c r="B224" t="s">
        <v>7</v>
      </c>
      <c r="C224">
        <v>7407.54</v>
      </c>
      <c r="D224" t="b">
        <f t="shared" ca="1" si="4"/>
        <v>0</v>
      </c>
    </row>
    <row r="225" spans="1:4" x14ac:dyDescent="0.25">
      <c r="A225" s="2">
        <v>42683</v>
      </c>
      <c r="B225" t="s">
        <v>7</v>
      </c>
      <c r="C225">
        <v>3967.09</v>
      </c>
      <c r="D225" t="b">
        <f t="shared" ca="1" si="4"/>
        <v>0</v>
      </c>
    </row>
    <row r="226" spans="1:4" x14ac:dyDescent="0.25">
      <c r="A226" s="2">
        <v>42684</v>
      </c>
      <c r="B226" t="s">
        <v>9</v>
      </c>
      <c r="C226">
        <v>6029.2</v>
      </c>
      <c r="D226" t="b">
        <f t="shared" ca="1" si="4"/>
        <v>0</v>
      </c>
    </row>
    <row r="227" spans="1:4" x14ac:dyDescent="0.25">
      <c r="A227" s="2">
        <v>42685</v>
      </c>
      <c r="B227" t="s">
        <v>9</v>
      </c>
      <c r="C227">
        <v>1087.73</v>
      </c>
      <c r="D227" t="b">
        <f t="shared" ca="1" si="4"/>
        <v>0</v>
      </c>
    </row>
    <row r="228" spans="1:4" x14ac:dyDescent="0.25">
      <c r="A228" s="2">
        <v>42688</v>
      </c>
      <c r="B228" t="s">
        <v>8</v>
      </c>
      <c r="C228">
        <v>6115.81</v>
      </c>
      <c r="D228" t="b">
        <f t="shared" ca="1" si="4"/>
        <v>0</v>
      </c>
    </row>
    <row r="229" spans="1:4" x14ac:dyDescent="0.25">
      <c r="A229" s="2">
        <v>42689</v>
      </c>
      <c r="B229" t="s">
        <v>8</v>
      </c>
      <c r="C229">
        <v>4993.17</v>
      </c>
      <c r="D229" t="b">
        <f t="shared" ca="1" si="4"/>
        <v>0</v>
      </c>
    </row>
    <row r="230" spans="1:4" x14ac:dyDescent="0.25">
      <c r="A230" s="2">
        <v>42690</v>
      </c>
      <c r="B230" t="s">
        <v>7</v>
      </c>
      <c r="C230">
        <v>4249.3599999999997</v>
      </c>
      <c r="D230" t="b">
        <f t="shared" ca="1" si="4"/>
        <v>0</v>
      </c>
    </row>
    <row r="231" spans="1:4" x14ac:dyDescent="0.25">
      <c r="A231" s="2">
        <v>42691</v>
      </c>
      <c r="B231" t="s">
        <v>9</v>
      </c>
      <c r="C231">
        <v>9411.24</v>
      </c>
      <c r="D231" t="b">
        <f t="shared" ca="1" si="4"/>
        <v>0</v>
      </c>
    </row>
    <row r="232" spans="1:4" x14ac:dyDescent="0.25">
      <c r="A232" s="2">
        <v>42692</v>
      </c>
      <c r="B232" t="s">
        <v>9</v>
      </c>
      <c r="C232">
        <v>2455.15</v>
      </c>
      <c r="D232" t="b">
        <f t="shared" ca="1" si="4"/>
        <v>0</v>
      </c>
    </row>
    <row r="233" spans="1:4" x14ac:dyDescent="0.25">
      <c r="A233" s="2">
        <v>42695</v>
      </c>
      <c r="B233" t="s">
        <v>7</v>
      </c>
      <c r="C233">
        <v>7567.34</v>
      </c>
      <c r="D233" t="b">
        <f t="shared" ca="1" si="4"/>
        <v>0</v>
      </c>
    </row>
    <row r="234" spans="1:4" x14ac:dyDescent="0.25">
      <c r="A234" s="2">
        <v>42696</v>
      </c>
      <c r="B234" t="s">
        <v>8</v>
      </c>
      <c r="C234">
        <v>7386.88</v>
      </c>
      <c r="D234" t="b">
        <f t="shared" ca="1" si="4"/>
        <v>0</v>
      </c>
    </row>
    <row r="235" spans="1:4" x14ac:dyDescent="0.25">
      <c r="A235" s="2">
        <v>42697</v>
      </c>
      <c r="B235" t="s">
        <v>8</v>
      </c>
      <c r="C235">
        <v>2515.7199999999998</v>
      </c>
      <c r="D235" t="b">
        <f t="shared" ca="1" si="4"/>
        <v>0</v>
      </c>
    </row>
    <row r="236" spans="1:4" x14ac:dyDescent="0.25">
      <c r="A236" s="2">
        <v>42698</v>
      </c>
      <c r="B236" t="s">
        <v>8</v>
      </c>
      <c r="C236">
        <v>2564.69</v>
      </c>
      <c r="D236" t="b">
        <f t="shared" ca="1" si="4"/>
        <v>0</v>
      </c>
    </row>
    <row r="237" spans="1:4" x14ac:dyDescent="0.25">
      <c r="A237" s="2">
        <v>42699</v>
      </c>
      <c r="B237" t="s">
        <v>8</v>
      </c>
      <c r="C237">
        <v>2574.86</v>
      </c>
      <c r="D237" t="b">
        <f t="shared" ca="1" si="4"/>
        <v>0</v>
      </c>
    </row>
    <row r="238" spans="1:4" x14ac:dyDescent="0.25">
      <c r="A238" s="2">
        <v>42702</v>
      </c>
      <c r="B238" t="s">
        <v>9</v>
      </c>
      <c r="C238">
        <v>5585.79</v>
      </c>
      <c r="D238" t="b">
        <f t="shared" ca="1" si="4"/>
        <v>0</v>
      </c>
    </row>
    <row r="239" spans="1:4" x14ac:dyDescent="0.25">
      <c r="A239" s="2">
        <v>42703</v>
      </c>
      <c r="B239" t="s">
        <v>9</v>
      </c>
      <c r="C239">
        <v>9227.1200000000008</v>
      </c>
      <c r="D239" t="b">
        <f t="shared" ca="1" si="4"/>
        <v>0</v>
      </c>
    </row>
    <row r="240" spans="1:4" x14ac:dyDescent="0.25">
      <c r="A240" s="2">
        <v>42704</v>
      </c>
      <c r="B240" t="s">
        <v>7</v>
      </c>
      <c r="C240">
        <v>7309.84</v>
      </c>
      <c r="D240" t="b">
        <f t="shared" ca="1" si="4"/>
        <v>0</v>
      </c>
    </row>
    <row r="241" spans="1:4" x14ac:dyDescent="0.25">
      <c r="A241" s="2">
        <v>42705</v>
      </c>
      <c r="B241" t="s">
        <v>9</v>
      </c>
      <c r="C241">
        <v>8439.1299999999992</v>
      </c>
      <c r="D241" t="b">
        <f t="shared" ca="1" si="4"/>
        <v>0</v>
      </c>
    </row>
    <row r="242" spans="1:4" x14ac:dyDescent="0.25">
      <c r="A242" s="2">
        <v>42706</v>
      </c>
      <c r="B242" t="s">
        <v>9</v>
      </c>
      <c r="C242">
        <v>3732.77</v>
      </c>
      <c r="D242" t="b">
        <f t="shared" ca="1" si="4"/>
        <v>0</v>
      </c>
    </row>
    <row r="243" spans="1:4" x14ac:dyDescent="0.25">
      <c r="A243" s="2">
        <v>42709</v>
      </c>
      <c r="B243" t="s">
        <v>9</v>
      </c>
      <c r="C243">
        <v>2930.83</v>
      </c>
      <c r="D243" t="b">
        <f t="shared" ca="1" si="4"/>
        <v>0</v>
      </c>
    </row>
    <row r="244" spans="1:4" x14ac:dyDescent="0.25">
      <c r="A244" s="2">
        <v>42710</v>
      </c>
      <c r="B244" t="s">
        <v>8</v>
      </c>
      <c r="C244">
        <v>8021.33</v>
      </c>
      <c r="D244" t="b">
        <f t="shared" ca="1" si="4"/>
        <v>0</v>
      </c>
    </row>
    <row r="245" spans="1:4" x14ac:dyDescent="0.25">
      <c r="A245" s="2">
        <v>42711</v>
      </c>
      <c r="B245" t="s">
        <v>9</v>
      </c>
      <c r="C245">
        <v>8626.27</v>
      </c>
      <c r="D245" t="b">
        <f t="shared" ca="1" si="4"/>
        <v>0</v>
      </c>
    </row>
    <row r="246" spans="1:4" x14ac:dyDescent="0.25">
      <c r="A246" s="2">
        <v>42712</v>
      </c>
      <c r="B246" t="s">
        <v>7</v>
      </c>
      <c r="C246">
        <v>2210.15</v>
      </c>
      <c r="D246" t="b">
        <f t="shared" ca="1" si="4"/>
        <v>0</v>
      </c>
    </row>
    <row r="247" spans="1:4" x14ac:dyDescent="0.25">
      <c r="A247" s="2">
        <v>42713</v>
      </c>
      <c r="B247" t="s">
        <v>8</v>
      </c>
      <c r="C247">
        <v>1859.74</v>
      </c>
      <c r="D247" t="b">
        <f t="shared" ca="1" si="4"/>
        <v>0</v>
      </c>
    </row>
    <row r="248" spans="1:4" x14ac:dyDescent="0.25">
      <c r="A248" s="2">
        <v>42716</v>
      </c>
      <c r="B248" t="s">
        <v>9</v>
      </c>
      <c r="C248">
        <v>8566.09</v>
      </c>
      <c r="D248" t="b">
        <f t="shared" ca="1" si="4"/>
        <v>0</v>
      </c>
    </row>
    <row r="249" spans="1:4" x14ac:dyDescent="0.25">
      <c r="A249" s="2">
        <v>42717</v>
      </c>
      <c r="B249" t="s">
        <v>7</v>
      </c>
      <c r="C249">
        <v>1350.41</v>
      </c>
      <c r="D249" t="b">
        <f t="shared" ca="1" si="4"/>
        <v>0</v>
      </c>
    </row>
    <row r="250" spans="1:4" x14ac:dyDescent="0.25">
      <c r="A250" s="2">
        <v>42718</v>
      </c>
      <c r="B250" t="s">
        <v>9</v>
      </c>
      <c r="C250">
        <v>4676.7700000000004</v>
      </c>
      <c r="D250" t="b">
        <f t="shared" ca="1" si="4"/>
        <v>0</v>
      </c>
    </row>
    <row r="251" spans="1:4" x14ac:dyDescent="0.25">
      <c r="A251" s="2">
        <v>42719</v>
      </c>
      <c r="B251" t="s">
        <v>7</v>
      </c>
      <c r="C251">
        <v>2194.4699999999998</v>
      </c>
      <c r="D251" t="b">
        <f t="shared" ca="1" si="4"/>
        <v>0</v>
      </c>
    </row>
    <row r="252" spans="1:4" x14ac:dyDescent="0.25">
      <c r="A252" s="2">
        <v>42720</v>
      </c>
      <c r="B252" t="s">
        <v>7</v>
      </c>
      <c r="C252">
        <v>7663.9</v>
      </c>
      <c r="D252" t="b">
        <f t="shared" ca="1" si="4"/>
        <v>0</v>
      </c>
    </row>
    <row r="253" spans="1:4" x14ac:dyDescent="0.25">
      <c r="A253" s="2">
        <v>42723</v>
      </c>
      <c r="B253" t="s">
        <v>8</v>
      </c>
      <c r="C253">
        <v>9526.6</v>
      </c>
      <c r="D253" t="b">
        <f t="shared" ca="1" si="4"/>
        <v>0</v>
      </c>
    </row>
    <row r="254" spans="1:4" x14ac:dyDescent="0.25">
      <c r="A254" s="2">
        <v>42724</v>
      </c>
      <c r="B254" t="s">
        <v>7</v>
      </c>
      <c r="C254">
        <v>6780.44</v>
      </c>
      <c r="D254" t="b">
        <f t="shared" ca="1" si="4"/>
        <v>0</v>
      </c>
    </row>
    <row r="255" spans="1:4" x14ac:dyDescent="0.25">
      <c r="A255" s="2">
        <v>42725</v>
      </c>
      <c r="B255" t="s">
        <v>7</v>
      </c>
      <c r="C255">
        <v>8912.64</v>
      </c>
      <c r="D255" t="b">
        <f t="shared" ca="1" si="4"/>
        <v>0</v>
      </c>
    </row>
    <row r="256" spans="1:4" x14ac:dyDescent="0.25">
      <c r="A256" s="2">
        <v>42726</v>
      </c>
      <c r="B256" t="s">
        <v>8</v>
      </c>
      <c r="C256">
        <v>2105.7600000000002</v>
      </c>
      <c r="D256" t="b">
        <f t="shared" ca="1" si="4"/>
        <v>0</v>
      </c>
    </row>
    <row r="257" spans="1:4" x14ac:dyDescent="0.25">
      <c r="A257" s="2">
        <v>42727</v>
      </c>
      <c r="B257" t="s">
        <v>8</v>
      </c>
      <c r="C257">
        <v>4057.72</v>
      </c>
      <c r="D257" t="b">
        <f t="shared" ca="1" si="4"/>
        <v>0</v>
      </c>
    </row>
    <row r="258" spans="1:4" x14ac:dyDescent="0.25">
      <c r="A258" s="2">
        <v>42730</v>
      </c>
      <c r="B258" t="s">
        <v>8</v>
      </c>
      <c r="C258">
        <v>4794.59</v>
      </c>
      <c r="D258" t="b">
        <f t="shared" ca="1" si="4"/>
        <v>0</v>
      </c>
    </row>
    <row r="259" spans="1:4" x14ac:dyDescent="0.25">
      <c r="A259" s="2">
        <v>42731</v>
      </c>
      <c r="B259" t="s">
        <v>9</v>
      </c>
      <c r="C259">
        <v>7490.66</v>
      </c>
      <c r="D259" t="b">
        <f t="shared" ref="D259:D322" ca="1" si="5">AND(MONTH(TODAY())=MONTH(A259),DAY(A259)&lt;=DAY(TODAY()))</f>
        <v>0</v>
      </c>
    </row>
    <row r="260" spans="1:4" x14ac:dyDescent="0.25">
      <c r="A260" s="2">
        <v>42732</v>
      </c>
      <c r="B260" t="s">
        <v>9</v>
      </c>
      <c r="C260">
        <v>1449.02</v>
      </c>
      <c r="D260" t="b">
        <f t="shared" ca="1" si="5"/>
        <v>0</v>
      </c>
    </row>
    <row r="261" spans="1:4" x14ac:dyDescent="0.25">
      <c r="A261" s="2">
        <v>42733</v>
      </c>
      <c r="B261" t="s">
        <v>9</v>
      </c>
      <c r="C261">
        <v>5248.37</v>
      </c>
      <c r="D261" t="b">
        <f t="shared" ca="1" si="5"/>
        <v>0</v>
      </c>
    </row>
    <row r="262" spans="1:4" x14ac:dyDescent="0.25">
      <c r="A262" s="2">
        <v>42734</v>
      </c>
      <c r="B262" t="s">
        <v>9</v>
      </c>
      <c r="C262">
        <v>4974.58</v>
      </c>
      <c r="D262" t="b">
        <f t="shared" ca="1" si="5"/>
        <v>0</v>
      </c>
    </row>
    <row r="263" spans="1:4" x14ac:dyDescent="0.25">
      <c r="A263" s="2">
        <v>42737</v>
      </c>
      <c r="B263" t="s">
        <v>9</v>
      </c>
      <c r="C263">
        <v>4956.4799999999996</v>
      </c>
      <c r="D263" t="b">
        <f t="shared" ca="1" si="5"/>
        <v>0</v>
      </c>
    </row>
    <row r="264" spans="1:4" x14ac:dyDescent="0.25">
      <c r="A264" s="2">
        <v>42738</v>
      </c>
      <c r="B264" t="s">
        <v>9</v>
      </c>
      <c r="C264">
        <v>5414.67</v>
      </c>
      <c r="D264" t="b">
        <f t="shared" ca="1" si="5"/>
        <v>0</v>
      </c>
    </row>
    <row r="265" spans="1:4" x14ac:dyDescent="0.25">
      <c r="A265" s="2">
        <v>42739</v>
      </c>
      <c r="B265" t="s">
        <v>9</v>
      </c>
      <c r="C265">
        <v>3897.96</v>
      </c>
      <c r="D265" t="b">
        <f t="shared" ca="1" si="5"/>
        <v>0</v>
      </c>
    </row>
    <row r="266" spans="1:4" x14ac:dyDescent="0.25">
      <c r="A266" s="2">
        <v>42740</v>
      </c>
      <c r="B266" t="s">
        <v>7</v>
      </c>
      <c r="C266">
        <v>8906.98</v>
      </c>
      <c r="D266" t="b">
        <f t="shared" ca="1" si="5"/>
        <v>0</v>
      </c>
    </row>
    <row r="267" spans="1:4" x14ac:dyDescent="0.25">
      <c r="A267" s="2">
        <v>42741</v>
      </c>
      <c r="B267" t="s">
        <v>7</v>
      </c>
      <c r="C267">
        <v>6246.44</v>
      </c>
      <c r="D267" t="b">
        <f t="shared" ca="1" si="5"/>
        <v>0</v>
      </c>
    </row>
    <row r="268" spans="1:4" x14ac:dyDescent="0.25">
      <c r="A268" s="2">
        <v>42744</v>
      </c>
      <c r="B268" t="s">
        <v>9</v>
      </c>
      <c r="C268">
        <v>3587.87</v>
      </c>
      <c r="D268" t="b">
        <f t="shared" ca="1" si="5"/>
        <v>0</v>
      </c>
    </row>
    <row r="269" spans="1:4" x14ac:dyDescent="0.25">
      <c r="A269" s="2">
        <v>42745</v>
      </c>
      <c r="B269" t="s">
        <v>9</v>
      </c>
      <c r="C269">
        <v>9113.2099999999991</v>
      </c>
      <c r="D269" t="b">
        <f t="shared" ca="1" si="5"/>
        <v>0</v>
      </c>
    </row>
    <row r="270" spans="1:4" x14ac:dyDescent="0.25">
      <c r="A270" s="2">
        <v>42746</v>
      </c>
      <c r="B270" t="s">
        <v>7</v>
      </c>
      <c r="C270">
        <v>8240.06</v>
      </c>
      <c r="D270" t="b">
        <f t="shared" ca="1" si="5"/>
        <v>0</v>
      </c>
    </row>
    <row r="271" spans="1:4" x14ac:dyDescent="0.25">
      <c r="A271" s="2">
        <v>42747</v>
      </c>
      <c r="B271" t="s">
        <v>7</v>
      </c>
      <c r="C271">
        <v>4356.55</v>
      </c>
      <c r="D271" t="b">
        <f t="shared" ca="1" si="5"/>
        <v>0</v>
      </c>
    </row>
    <row r="272" spans="1:4" x14ac:dyDescent="0.25">
      <c r="A272" s="2">
        <v>42748</v>
      </c>
      <c r="B272" t="s">
        <v>9</v>
      </c>
      <c r="C272">
        <v>2857.45</v>
      </c>
      <c r="D272" t="b">
        <f t="shared" ca="1" si="5"/>
        <v>0</v>
      </c>
    </row>
    <row r="273" spans="1:4" x14ac:dyDescent="0.25">
      <c r="A273" s="2">
        <v>42751</v>
      </c>
      <c r="B273" t="s">
        <v>7</v>
      </c>
      <c r="C273">
        <v>1166.46</v>
      </c>
      <c r="D273" t="b">
        <f t="shared" ca="1" si="5"/>
        <v>0</v>
      </c>
    </row>
    <row r="274" spans="1:4" x14ac:dyDescent="0.25">
      <c r="A274" s="2">
        <v>42752</v>
      </c>
      <c r="B274" t="s">
        <v>8</v>
      </c>
      <c r="C274">
        <v>3588.5</v>
      </c>
      <c r="D274" t="b">
        <f t="shared" ca="1" si="5"/>
        <v>0</v>
      </c>
    </row>
    <row r="275" spans="1:4" x14ac:dyDescent="0.25">
      <c r="A275" s="2">
        <v>42753</v>
      </c>
      <c r="B275" t="s">
        <v>9</v>
      </c>
      <c r="C275">
        <v>3294.5</v>
      </c>
      <c r="D275" t="b">
        <f t="shared" ca="1" si="5"/>
        <v>0</v>
      </c>
    </row>
    <row r="276" spans="1:4" x14ac:dyDescent="0.25">
      <c r="A276" s="2">
        <v>42754</v>
      </c>
      <c r="B276" t="s">
        <v>7</v>
      </c>
      <c r="C276">
        <v>9326.44</v>
      </c>
      <c r="D276" t="b">
        <f t="shared" ca="1" si="5"/>
        <v>0</v>
      </c>
    </row>
    <row r="277" spans="1:4" x14ac:dyDescent="0.25">
      <c r="A277" s="2">
        <v>42755</v>
      </c>
      <c r="B277" t="s">
        <v>9</v>
      </c>
      <c r="C277">
        <v>2567.88</v>
      </c>
      <c r="D277" t="b">
        <f t="shared" ca="1" si="5"/>
        <v>0</v>
      </c>
    </row>
    <row r="278" spans="1:4" x14ac:dyDescent="0.25">
      <c r="A278" s="2">
        <v>42758</v>
      </c>
      <c r="B278" t="s">
        <v>9</v>
      </c>
      <c r="C278">
        <v>1236.79</v>
      </c>
      <c r="D278" t="b">
        <f t="shared" ca="1" si="5"/>
        <v>0</v>
      </c>
    </row>
    <row r="279" spans="1:4" x14ac:dyDescent="0.25">
      <c r="A279" s="2">
        <v>42759</v>
      </c>
      <c r="B279" t="s">
        <v>8</v>
      </c>
      <c r="C279">
        <v>8547.2999999999993</v>
      </c>
      <c r="D279" t="b">
        <f t="shared" ca="1" si="5"/>
        <v>0</v>
      </c>
    </row>
    <row r="280" spans="1:4" x14ac:dyDescent="0.25">
      <c r="A280" s="2">
        <v>42760</v>
      </c>
      <c r="B280" t="s">
        <v>7</v>
      </c>
      <c r="C280">
        <v>1399.09</v>
      </c>
      <c r="D280" t="b">
        <f t="shared" ca="1" si="5"/>
        <v>0</v>
      </c>
    </row>
    <row r="281" spans="1:4" x14ac:dyDescent="0.25">
      <c r="A281" s="2">
        <v>42761</v>
      </c>
      <c r="B281" t="s">
        <v>9</v>
      </c>
      <c r="C281">
        <v>2370.58</v>
      </c>
      <c r="D281" t="b">
        <f t="shared" ca="1" si="5"/>
        <v>0</v>
      </c>
    </row>
    <row r="282" spans="1:4" x14ac:dyDescent="0.25">
      <c r="A282" s="2">
        <v>42762</v>
      </c>
      <c r="B282" t="s">
        <v>9</v>
      </c>
      <c r="C282">
        <v>2991.56</v>
      </c>
      <c r="D282" t="b">
        <f t="shared" ca="1" si="5"/>
        <v>0</v>
      </c>
    </row>
    <row r="283" spans="1:4" x14ac:dyDescent="0.25">
      <c r="A283" s="2">
        <v>42765</v>
      </c>
      <c r="B283" t="s">
        <v>9</v>
      </c>
      <c r="C283">
        <v>9822.6</v>
      </c>
      <c r="D283" t="b">
        <f t="shared" ca="1" si="5"/>
        <v>0</v>
      </c>
    </row>
    <row r="284" spans="1:4" x14ac:dyDescent="0.25">
      <c r="A284" s="2">
        <v>42766</v>
      </c>
      <c r="B284" t="s">
        <v>9</v>
      </c>
      <c r="C284">
        <v>2495</v>
      </c>
      <c r="D284" t="b">
        <f t="shared" ca="1" si="5"/>
        <v>0</v>
      </c>
    </row>
    <row r="285" spans="1:4" x14ac:dyDescent="0.25">
      <c r="A285" s="2">
        <v>42767</v>
      </c>
      <c r="B285" t="s">
        <v>9</v>
      </c>
      <c r="C285">
        <v>8726.08</v>
      </c>
      <c r="D285" t="b">
        <f t="shared" ca="1" si="5"/>
        <v>0</v>
      </c>
    </row>
    <row r="286" spans="1:4" x14ac:dyDescent="0.25">
      <c r="A286" s="2">
        <v>42768</v>
      </c>
      <c r="B286" t="s">
        <v>9</v>
      </c>
      <c r="C286">
        <v>1989.04</v>
      </c>
      <c r="D286" t="b">
        <f t="shared" ca="1" si="5"/>
        <v>0</v>
      </c>
    </row>
    <row r="287" spans="1:4" x14ac:dyDescent="0.25">
      <c r="A287" s="2">
        <v>42769</v>
      </c>
      <c r="B287" t="s">
        <v>8</v>
      </c>
      <c r="C287">
        <v>9502.16</v>
      </c>
      <c r="D287" t="b">
        <f t="shared" ca="1" si="5"/>
        <v>0</v>
      </c>
    </row>
    <row r="288" spans="1:4" x14ac:dyDescent="0.25">
      <c r="A288" s="2">
        <v>42772</v>
      </c>
      <c r="B288" t="s">
        <v>8</v>
      </c>
      <c r="C288">
        <v>8613.08</v>
      </c>
      <c r="D288" t="b">
        <f t="shared" ca="1" si="5"/>
        <v>0</v>
      </c>
    </row>
    <row r="289" spans="1:4" x14ac:dyDescent="0.25">
      <c r="A289" s="2">
        <v>42773</v>
      </c>
      <c r="B289" t="s">
        <v>8</v>
      </c>
      <c r="C289">
        <v>5551.29</v>
      </c>
      <c r="D289" t="b">
        <f t="shared" ca="1" si="5"/>
        <v>0</v>
      </c>
    </row>
    <row r="290" spans="1:4" x14ac:dyDescent="0.25">
      <c r="A290" s="2">
        <v>42774</v>
      </c>
      <c r="B290" t="s">
        <v>8</v>
      </c>
      <c r="C290">
        <v>5522.21</v>
      </c>
      <c r="D290" t="b">
        <f t="shared" ca="1" si="5"/>
        <v>0</v>
      </c>
    </row>
    <row r="291" spans="1:4" x14ac:dyDescent="0.25">
      <c r="A291" s="2">
        <v>42775</v>
      </c>
      <c r="B291" t="s">
        <v>8</v>
      </c>
      <c r="C291">
        <v>5402.37</v>
      </c>
      <c r="D291" t="b">
        <f t="shared" ca="1" si="5"/>
        <v>0</v>
      </c>
    </row>
    <row r="292" spans="1:4" x14ac:dyDescent="0.25">
      <c r="A292" s="2">
        <v>42776</v>
      </c>
      <c r="B292" t="s">
        <v>9</v>
      </c>
      <c r="C292">
        <v>3282.64</v>
      </c>
      <c r="D292" t="b">
        <f t="shared" ca="1" si="5"/>
        <v>0</v>
      </c>
    </row>
    <row r="293" spans="1:4" x14ac:dyDescent="0.25">
      <c r="A293" s="2">
        <v>42779</v>
      </c>
      <c r="B293" t="s">
        <v>9</v>
      </c>
      <c r="C293">
        <v>9741.49</v>
      </c>
      <c r="D293" t="b">
        <f t="shared" ca="1" si="5"/>
        <v>0</v>
      </c>
    </row>
    <row r="294" spans="1:4" x14ac:dyDescent="0.25">
      <c r="A294" s="2">
        <v>42780</v>
      </c>
      <c r="B294" t="s">
        <v>8</v>
      </c>
      <c r="C294">
        <v>3839.14</v>
      </c>
      <c r="D294" t="b">
        <f t="shared" ca="1" si="5"/>
        <v>0</v>
      </c>
    </row>
    <row r="295" spans="1:4" x14ac:dyDescent="0.25">
      <c r="A295" s="2">
        <v>42781</v>
      </c>
      <c r="B295" t="s">
        <v>8</v>
      </c>
      <c r="C295">
        <v>7216.7</v>
      </c>
      <c r="D295" t="b">
        <f t="shared" ca="1" si="5"/>
        <v>0</v>
      </c>
    </row>
    <row r="296" spans="1:4" x14ac:dyDescent="0.25">
      <c r="A296" s="2">
        <v>42782</v>
      </c>
      <c r="B296" t="s">
        <v>7</v>
      </c>
      <c r="C296">
        <v>4309.8999999999996</v>
      </c>
      <c r="D296" t="b">
        <f t="shared" ca="1" si="5"/>
        <v>0</v>
      </c>
    </row>
    <row r="297" spans="1:4" x14ac:dyDescent="0.25">
      <c r="A297" s="2">
        <v>42783</v>
      </c>
      <c r="B297" t="s">
        <v>9</v>
      </c>
      <c r="C297">
        <v>3678.61</v>
      </c>
      <c r="D297" t="b">
        <f t="shared" ca="1" si="5"/>
        <v>0</v>
      </c>
    </row>
    <row r="298" spans="1:4" x14ac:dyDescent="0.25">
      <c r="A298" s="2">
        <v>42786</v>
      </c>
      <c r="B298" t="s">
        <v>9</v>
      </c>
      <c r="C298">
        <v>6805.1</v>
      </c>
      <c r="D298" t="b">
        <f t="shared" ca="1" si="5"/>
        <v>0</v>
      </c>
    </row>
    <row r="299" spans="1:4" x14ac:dyDescent="0.25">
      <c r="A299" s="2">
        <v>42787</v>
      </c>
      <c r="B299" t="s">
        <v>8</v>
      </c>
      <c r="C299">
        <v>1621.27</v>
      </c>
      <c r="D299" t="b">
        <f t="shared" ca="1" si="5"/>
        <v>0</v>
      </c>
    </row>
    <row r="300" spans="1:4" x14ac:dyDescent="0.25">
      <c r="A300" s="2">
        <v>42788</v>
      </c>
      <c r="B300" t="s">
        <v>8</v>
      </c>
      <c r="C300">
        <v>7025.32</v>
      </c>
      <c r="D300" t="b">
        <f t="shared" ca="1" si="5"/>
        <v>0</v>
      </c>
    </row>
    <row r="301" spans="1:4" x14ac:dyDescent="0.25">
      <c r="A301" s="2">
        <v>42789</v>
      </c>
      <c r="B301" t="s">
        <v>8</v>
      </c>
      <c r="C301">
        <v>1819.84</v>
      </c>
      <c r="D301" t="b">
        <f t="shared" ca="1" si="5"/>
        <v>0</v>
      </c>
    </row>
    <row r="302" spans="1:4" x14ac:dyDescent="0.25">
      <c r="A302" s="2">
        <v>42790</v>
      </c>
      <c r="B302" t="s">
        <v>9</v>
      </c>
      <c r="C302">
        <v>3734.14</v>
      </c>
      <c r="D302" t="b">
        <f t="shared" ca="1" si="5"/>
        <v>0</v>
      </c>
    </row>
    <row r="303" spans="1:4" x14ac:dyDescent="0.25">
      <c r="A303" s="2">
        <v>42793</v>
      </c>
      <c r="B303" t="s">
        <v>8</v>
      </c>
      <c r="C303">
        <v>7645.65</v>
      </c>
      <c r="D303" t="b">
        <f t="shared" ca="1" si="5"/>
        <v>0</v>
      </c>
    </row>
    <row r="304" spans="1:4" x14ac:dyDescent="0.25">
      <c r="A304" s="2">
        <v>42794</v>
      </c>
      <c r="B304" t="s">
        <v>8</v>
      </c>
      <c r="C304">
        <v>5695.69</v>
      </c>
      <c r="D304" t="b">
        <f t="shared" ca="1" si="5"/>
        <v>0</v>
      </c>
    </row>
    <row r="305" spans="1:4" x14ac:dyDescent="0.25">
      <c r="A305" s="2">
        <v>42795</v>
      </c>
      <c r="B305" t="s">
        <v>7</v>
      </c>
      <c r="C305">
        <v>2721.9</v>
      </c>
      <c r="D305" t="b">
        <f t="shared" ca="1" si="5"/>
        <v>0</v>
      </c>
    </row>
    <row r="306" spans="1:4" x14ac:dyDescent="0.25">
      <c r="A306" s="2">
        <v>42796</v>
      </c>
      <c r="B306" t="s">
        <v>8</v>
      </c>
      <c r="C306">
        <v>5448.02</v>
      </c>
      <c r="D306" t="b">
        <f t="shared" ca="1" si="5"/>
        <v>0</v>
      </c>
    </row>
    <row r="307" spans="1:4" x14ac:dyDescent="0.25">
      <c r="A307" s="2">
        <v>42797</v>
      </c>
      <c r="B307" t="s">
        <v>9</v>
      </c>
      <c r="C307">
        <v>7056.55</v>
      </c>
      <c r="D307" t="b">
        <f t="shared" ca="1" si="5"/>
        <v>0</v>
      </c>
    </row>
    <row r="308" spans="1:4" x14ac:dyDescent="0.25">
      <c r="A308" s="2">
        <v>42800</v>
      </c>
      <c r="B308" t="s">
        <v>7</v>
      </c>
      <c r="C308">
        <v>4175.2299999999996</v>
      </c>
      <c r="D308" t="b">
        <f t="shared" ca="1" si="5"/>
        <v>0</v>
      </c>
    </row>
    <row r="309" spans="1:4" x14ac:dyDescent="0.25">
      <c r="A309" s="2">
        <v>42801</v>
      </c>
      <c r="B309" t="s">
        <v>9</v>
      </c>
      <c r="C309">
        <v>9929.9500000000007</v>
      </c>
      <c r="D309" t="b">
        <f t="shared" ca="1" si="5"/>
        <v>0</v>
      </c>
    </row>
    <row r="310" spans="1:4" x14ac:dyDescent="0.25">
      <c r="A310" s="2">
        <v>42802</v>
      </c>
      <c r="B310" t="s">
        <v>7</v>
      </c>
      <c r="C310">
        <v>4548.5200000000004</v>
      </c>
      <c r="D310" t="b">
        <f t="shared" ca="1" si="5"/>
        <v>0</v>
      </c>
    </row>
    <row r="311" spans="1:4" x14ac:dyDescent="0.25">
      <c r="A311" s="2">
        <v>42803</v>
      </c>
      <c r="B311" t="s">
        <v>7</v>
      </c>
      <c r="C311">
        <v>1213</v>
      </c>
      <c r="D311" t="b">
        <f t="shared" ca="1" si="5"/>
        <v>0</v>
      </c>
    </row>
    <row r="312" spans="1:4" x14ac:dyDescent="0.25">
      <c r="A312" s="2">
        <v>42804</v>
      </c>
      <c r="B312" t="s">
        <v>7</v>
      </c>
      <c r="C312">
        <v>6667.55</v>
      </c>
      <c r="D312" t="b">
        <f t="shared" ca="1" si="5"/>
        <v>0</v>
      </c>
    </row>
    <row r="313" spans="1:4" x14ac:dyDescent="0.25">
      <c r="A313" s="2">
        <v>42807</v>
      </c>
      <c r="B313" t="s">
        <v>8</v>
      </c>
      <c r="C313">
        <v>9359.49</v>
      </c>
      <c r="D313" t="b">
        <f t="shared" ca="1" si="5"/>
        <v>0</v>
      </c>
    </row>
    <row r="314" spans="1:4" x14ac:dyDescent="0.25">
      <c r="A314" s="2">
        <v>42808</v>
      </c>
      <c r="B314" t="s">
        <v>7</v>
      </c>
      <c r="C314">
        <v>6738.75</v>
      </c>
      <c r="D314" t="b">
        <f t="shared" ca="1" si="5"/>
        <v>0</v>
      </c>
    </row>
    <row r="315" spans="1:4" x14ac:dyDescent="0.25">
      <c r="A315" s="2">
        <v>42809</v>
      </c>
      <c r="B315" t="s">
        <v>9</v>
      </c>
      <c r="C315">
        <v>7999.23</v>
      </c>
      <c r="D315" t="b">
        <f t="shared" ca="1" si="5"/>
        <v>0</v>
      </c>
    </row>
    <row r="316" spans="1:4" x14ac:dyDescent="0.25">
      <c r="A316" s="2">
        <v>42810</v>
      </c>
      <c r="B316" t="s">
        <v>8</v>
      </c>
      <c r="C316">
        <v>4663.6899999999996</v>
      </c>
      <c r="D316" t="b">
        <f t="shared" ca="1" si="5"/>
        <v>0</v>
      </c>
    </row>
    <row r="317" spans="1:4" x14ac:dyDescent="0.25">
      <c r="A317" s="2">
        <v>42811</v>
      </c>
      <c r="B317" t="s">
        <v>7</v>
      </c>
      <c r="C317">
        <v>2123.5</v>
      </c>
      <c r="D317" t="b">
        <f t="shared" ca="1" si="5"/>
        <v>0</v>
      </c>
    </row>
    <row r="318" spans="1:4" x14ac:dyDescent="0.25">
      <c r="A318" s="2">
        <v>42814</v>
      </c>
      <c r="B318" t="s">
        <v>7</v>
      </c>
      <c r="C318">
        <v>7242.19</v>
      </c>
      <c r="D318" t="b">
        <f t="shared" ca="1" si="5"/>
        <v>0</v>
      </c>
    </row>
    <row r="319" spans="1:4" x14ac:dyDescent="0.25">
      <c r="A319" s="2">
        <v>42815</v>
      </c>
      <c r="B319" t="s">
        <v>7</v>
      </c>
      <c r="C319">
        <v>1285.94</v>
      </c>
      <c r="D319" t="b">
        <f t="shared" ca="1" si="5"/>
        <v>0</v>
      </c>
    </row>
    <row r="320" spans="1:4" x14ac:dyDescent="0.25">
      <c r="A320" s="2">
        <v>42816</v>
      </c>
      <c r="B320" t="s">
        <v>7</v>
      </c>
      <c r="C320">
        <v>6573.07</v>
      </c>
      <c r="D320" t="b">
        <f t="shared" ca="1" si="5"/>
        <v>0</v>
      </c>
    </row>
    <row r="321" spans="1:4" x14ac:dyDescent="0.25">
      <c r="A321" s="2">
        <v>42817</v>
      </c>
      <c r="B321" t="s">
        <v>9</v>
      </c>
      <c r="C321">
        <v>7493.19</v>
      </c>
      <c r="D321" t="b">
        <f t="shared" ca="1" si="5"/>
        <v>0</v>
      </c>
    </row>
    <row r="322" spans="1:4" x14ac:dyDescent="0.25">
      <c r="A322" s="2">
        <v>42818</v>
      </c>
      <c r="B322" t="s">
        <v>7</v>
      </c>
      <c r="C322">
        <v>8960.91</v>
      </c>
      <c r="D322" t="b">
        <f t="shared" ca="1" si="5"/>
        <v>0</v>
      </c>
    </row>
    <row r="323" spans="1:4" x14ac:dyDescent="0.25">
      <c r="A323" s="2">
        <v>42821</v>
      </c>
      <c r="B323" t="s">
        <v>7</v>
      </c>
      <c r="C323">
        <v>8173.79</v>
      </c>
      <c r="D323" t="b">
        <f t="shared" ref="D323:D370" ca="1" si="6">AND(MONTH(TODAY())=MONTH(A323),DAY(A323)&lt;=DAY(TODAY()))</f>
        <v>0</v>
      </c>
    </row>
    <row r="324" spans="1:4" x14ac:dyDescent="0.25">
      <c r="A324" s="2">
        <v>42822</v>
      </c>
      <c r="B324" t="s">
        <v>7</v>
      </c>
      <c r="C324">
        <v>8196.68</v>
      </c>
      <c r="D324" t="b">
        <f t="shared" ca="1" si="6"/>
        <v>0</v>
      </c>
    </row>
    <row r="325" spans="1:4" x14ac:dyDescent="0.25">
      <c r="A325" s="2">
        <v>42823</v>
      </c>
      <c r="B325" t="s">
        <v>9</v>
      </c>
      <c r="C325">
        <v>3765</v>
      </c>
      <c r="D325" t="b">
        <f t="shared" ca="1" si="6"/>
        <v>0</v>
      </c>
    </row>
    <row r="326" spans="1:4" x14ac:dyDescent="0.25">
      <c r="A326" s="2">
        <v>42824</v>
      </c>
      <c r="B326" t="s">
        <v>7</v>
      </c>
      <c r="C326">
        <v>3850.34</v>
      </c>
      <c r="D326" t="b">
        <f t="shared" ca="1" si="6"/>
        <v>0</v>
      </c>
    </row>
    <row r="327" spans="1:4" x14ac:dyDescent="0.25">
      <c r="A327" s="2">
        <v>42825</v>
      </c>
      <c r="B327" t="s">
        <v>8</v>
      </c>
      <c r="C327">
        <v>3458.05</v>
      </c>
      <c r="D327" t="b">
        <f t="shared" ca="1" si="6"/>
        <v>0</v>
      </c>
    </row>
    <row r="328" spans="1:4" x14ac:dyDescent="0.25">
      <c r="A328" s="2">
        <v>42828</v>
      </c>
      <c r="B328" t="s">
        <v>7</v>
      </c>
      <c r="C328">
        <v>7167.98</v>
      </c>
      <c r="D328" t="b">
        <f t="shared" ca="1" si="6"/>
        <v>1</v>
      </c>
    </row>
    <row r="329" spans="1:4" x14ac:dyDescent="0.25">
      <c r="A329" s="2">
        <v>42829</v>
      </c>
      <c r="B329" t="s">
        <v>7</v>
      </c>
      <c r="C329">
        <v>4152.2299999999996</v>
      </c>
      <c r="D329" t="b">
        <f t="shared" ca="1" si="6"/>
        <v>1</v>
      </c>
    </row>
    <row r="330" spans="1:4" x14ac:dyDescent="0.25">
      <c r="A330" s="2">
        <v>42830</v>
      </c>
      <c r="B330" t="s">
        <v>8</v>
      </c>
      <c r="C330">
        <v>4707.0200000000004</v>
      </c>
      <c r="D330" t="b">
        <f t="shared" ca="1" si="6"/>
        <v>1</v>
      </c>
    </row>
    <row r="331" spans="1:4" x14ac:dyDescent="0.25">
      <c r="A331" s="2">
        <v>42831</v>
      </c>
      <c r="B331" t="s">
        <v>8</v>
      </c>
      <c r="C331">
        <v>4959.13</v>
      </c>
      <c r="D331" t="b">
        <f t="shared" ca="1" si="6"/>
        <v>1</v>
      </c>
    </row>
    <row r="332" spans="1:4" x14ac:dyDescent="0.25">
      <c r="A332" s="2">
        <v>42832</v>
      </c>
      <c r="B332" t="s">
        <v>8</v>
      </c>
      <c r="C332">
        <v>3577.06</v>
      </c>
      <c r="D332" t="b">
        <f t="shared" ca="1" si="6"/>
        <v>1</v>
      </c>
    </row>
    <row r="333" spans="1:4" x14ac:dyDescent="0.25">
      <c r="A333" s="2">
        <v>42835</v>
      </c>
      <c r="B333" t="s">
        <v>7</v>
      </c>
      <c r="C333">
        <v>2241.5500000000002</v>
      </c>
      <c r="D333" t="b">
        <f t="shared" ca="1" si="6"/>
        <v>1</v>
      </c>
    </row>
    <row r="334" spans="1:4" x14ac:dyDescent="0.25">
      <c r="A334" s="2">
        <v>42836</v>
      </c>
      <c r="B334" t="s">
        <v>8</v>
      </c>
      <c r="C334">
        <v>3281.76</v>
      </c>
      <c r="D334" t="b">
        <f t="shared" ca="1" si="6"/>
        <v>1</v>
      </c>
    </row>
    <row r="335" spans="1:4" x14ac:dyDescent="0.25">
      <c r="A335" s="2">
        <v>42837</v>
      </c>
      <c r="B335" t="s">
        <v>9</v>
      </c>
      <c r="C335">
        <v>3068.27</v>
      </c>
      <c r="D335" t="b">
        <f t="shared" ca="1" si="6"/>
        <v>1</v>
      </c>
    </row>
    <row r="336" spans="1:4" x14ac:dyDescent="0.25">
      <c r="A336" s="2">
        <v>42838</v>
      </c>
      <c r="B336" t="s">
        <v>9</v>
      </c>
      <c r="C336">
        <v>2511.79</v>
      </c>
      <c r="D336" t="b">
        <f t="shared" ca="1" si="6"/>
        <v>1</v>
      </c>
    </row>
    <row r="337" spans="1:4" x14ac:dyDescent="0.25">
      <c r="A337" s="2">
        <v>42839</v>
      </c>
      <c r="B337" t="s">
        <v>9</v>
      </c>
      <c r="C337">
        <v>9241.2199999999993</v>
      </c>
      <c r="D337" t="b">
        <f t="shared" ca="1" si="6"/>
        <v>1</v>
      </c>
    </row>
    <row r="338" spans="1:4" x14ac:dyDescent="0.25">
      <c r="A338" s="2">
        <v>42842</v>
      </c>
      <c r="B338" t="s">
        <v>9</v>
      </c>
      <c r="C338">
        <v>8293.51</v>
      </c>
      <c r="D338" t="b">
        <f t="shared" ca="1" si="6"/>
        <v>1</v>
      </c>
    </row>
    <row r="339" spans="1:4" x14ac:dyDescent="0.25">
      <c r="A339" s="2">
        <v>42843</v>
      </c>
      <c r="B339" t="s">
        <v>9</v>
      </c>
      <c r="C339">
        <v>4773.87</v>
      </c>
      <c r="D339" t="b">
        <f t="shared" ca="1" si="6"/>
        <v>1</v>
      </c>
    </row>
    <row r="340" spans="1:4" x14ac:dyDescent="0.25">
      <c r="A340" s="2">
        <v>42844</v>
      </c>
      <c r="B340" t="s">
        <v>7</v>
      </c>
      <c r="C340">
        <v>4705.5200000000004</v>
      </c>
      <c r="D340" t="b">
        <f t="shared" ca="1" si="6"/>
        <v>1</v>
      </c>
    </row>
    <row r="341" spans="1:4" x14ac:dyDescent="0.25">
      <c r="A341" s="2">
        <v>42845</v>
      </c>
      <c r="B341" t="s">
        <v>8</v>
      </c>
      <c r="C341">
        <v>7540.03</v>
      </c>
      <c r="D341" t="b">
        <f t="shared" ca="1" si="6"/>
        <v>0</v>
      </c>
    </row>
    <row r="342" spans="1:4" x14ac:dyDescent="0.25">
      <c r="A342" s="2">
        <v>42846</v>
      </c>
      <c r="B342" t="s">
        <v>9</v>
      </c>
      <c r="C342">
        <v>3410.7</v>
      </c>
      <c r="D342" t="b">
        <f t="shared" ca="1" si="6"/>
        <v>0</v>
      </c>
    </row>
    <row r="343" spans="1:4" x14ac:dyDescent="0.25">
      <c r="A343" s="2">
        <v>42849</v>
      </c>
      <c r="B343" t="s">
        <v>9</v>
      </c>
      <c r="C343">
        <v>7444.33</v>
      </c>
      <c r="D343" t="b">
        <f t="shared" ca="1" si="6"/>
        <v>0</v>
      </c>
    </row>
    <row r="344" spans="1:4" x14ac:dyDescent="0.25">
      <c r="A344" s="2">
        <v>42850</v>
      </c>
      <c r="B344" t="s">
        <v>8</v>
      </c>
      <c r="C344">
        <v>4635.34</v>
      </c>
      <c r="D344" t="b">
        <f t="shared" ca="1" si="6"/>
        <v>0</v>
      </c>
    </row>
    <row r="345" spans="1:4" x14ac:dyDescent="0.25">
      <c r="A345" s="2">
        <v>42851</v>
      </c>
      <c r="B345" t="s">
        <v>7</v>
      </c>
      <c r="C345">
        <v>4552.47</v>
      </c>
      <c r="D345" t="b">
        <f t="shared" ca="1" si="6"/>
        <v>0</v>
      </c>
    </row>
    <row r="346" spans="1:4" x14ac:dyDescent="0.25">
      <c r="A346" s="2">
        <v>42852</v>
      </c>
      <c r="B346" t="s">
        <v>9</v>
      </c>
      <c r="C346">
        <v>7721.89</v>
      </c>
      <c r="D346" t="b">
        <f t="shared" ca="1" si="6"/>
        <v>0</v>
      </c>
    </row>
    <row r="347" spans="1:4" x14ac:dyDescent="0.25">
      <c r="A347" s="2">
        <v>42853</v>
      </c>
      <c r="B347" t="s">
        <v>7</v>
      </c>
      <c r="C347">
        <v>8439.52</v>
      </c>
      <c r="D347" t="b">
        <f t="shared" ca="1" si="6"/>
        <v>0</v>
      </c>
    </row>
    <row r="348" spans="1:4" x14ac:dyDescent="0.25">
      <c r="A348" s="2">
        <v>42856</v>
      </c>
      <c r="B348" t="s">
        <v>7</v>
      </c>
      <c r="C348">
        <v>8599.86</v>
      </c>
      <c r="D348" t="b">
        <f t="shared" ca="1" si="6"/>
        <v>0</v>
      </c>
    </row>
    <row r="349" spans="1:4" x14ac:dyDescent="0.25">
      <c r="A349" s="2">
        <v>42857</v>
      </c>
      <c r="B349" t="s">
        <v>8</v>
      </c>
      <c r="C349">
        <v>8015.82</v>
      </c>
      <c r="D349" t="b">
        <f t="shared" ca="1" si="6"/>
        <v>0</v>
      </c>
    </row>
    <row r="350" spans="1:4" x14ac:dyDescent="0.25">
      <c r="A350" s="2">
        <v>42858</v>
      </c>
      <c r="B350" t="s">
        <v>7</v>
      </c>
      <c r="C350">
        <v>6922.58</v>
      </c>
      <c r="D350" t="b">
        <f t="shared" ca="1" si="6"/>
        <v>0</v>
      </c>
    </row>
    <row r="351" spans="1:4" x14ac:dyDescent="0.25">
      <c r="A351" s="2">
        <v>42859</v>
      </c>
      <c r="B351" t="s">
        <v>9</v>
      </c>
      <c r="C351">
        <v>3102.96</v>
      </c>
      <c r="D351" t="b">
        <f t="shared" ca="1" si="6"/>
        <v>0</v>
      </c>
    </row>
    <row r="352" spans="1:4" x14ac:dyDescent="0.25">
      <c r="A352" s="2">
        <v>42860</v>
      </c>
      <c r="B352" t="s">
        <v>7</v>
      </c>
      <c r="C352">
        <v>8330.2199999999993</v>
      </c>
      <c r="D352" t="b">
        <f t="shared" ca="1" si="6"/>
        <v>0</v>
      </c>
    </row>
    <row r="353" spans="1:4" x14ac:dyDescent="0.25">
      <c r="A353" s="2">
        <v>42863</v>
      </c>
      <c r="B353" t="s">
        <v>9</v>
      </c>
      <c r="C353">
        <v>9458.7800000000007</v>
      </c>
      <c r="D353" t="b">
        <f t="shared" ca="1" si="6"/>
        <v>0</v>
      </c>
    </row>
    <row r="354" spans="1:4" x14ac:dyDescent="0.25">
      <c r="A354" s="2">
        <v>42864</v>
      </c>
      <c r="B354" t="s">
        <v>7</v>
      </c>
      <c r="C354">
        <v>2169</v>
      </c>
      <c r="D354" t="b">
        <f t="shared" ca="1" si="6"/>
        <v>0</v>
      </c>
    </row>
    <row r="355" spans="1:4" x14ac:dyDescent="0.25">
      <c r="A355" s="2">
        <v>42865</v>
      </c>
      <c r="B355" t="s">
        <v>9</v>
      </c>
      <c r="C355">
        <v>2116.5</v>
      </c>
      <c r="D355" t="b">
        <f t="shared" ca="1" si="6"/>
        <v>0</v>
      </c>
    </row>
    <row r="356" spans="1:4" x14ac:dyDescent="0.25">
      <c r="A356" s="2">
        <v>42866</v>
      </c>
      <c r="B356" t="s">
        <v>8</v>
      </c>
      <c r="C356">
        <v>4616.84</v>
      </c>
      <c r="D356" t="b">
        <f t="shared" ca="1" si="6"/>
        <v>0</v>
      </c>
    </row>
    <row r="357" spans="1:4" x14ac:dyDescent="0.25">
      <c r="A357" s="2">
        <v>42867</v>
      </c>
      <c r="B357" t="s">
        <v>7</v>
      </c>
      <c r="C357">
        <v>9054.16</v>
      </c>
      <c r="D357" t="b">
        <f t="shared" ca="1" si="6"/>
        <v>0</v>
      </c>
    </row>
    <row r="358" spans="1:4" x14ac:dyDescent="0.25">
      <c r="A358" s="2">
        <v>42870</v>
      </c>
      <c r="B358" t="s">
        <v>9</v>
      </c>
      <c r="C358">
        <v>3720.34</v>
      </c>
      <c r="D358" t="b">
        <f t="shared" ca="1" si="6"/>
        <v>0</v>
      </c>
    </row>
    <row r="359" spans="1:4" x14ac:dyDescent="0.25">
      <c r="A359" s="2">
        <v>42871</v>
      </c>
      <c r="B359" t="s">
        <v>7</v>
      </c>
      <c r="C359">
        <v>7465.78</v>
      </c>
      <c r="D359" t="b">
        <f t="shared" ca="1" si="6"/>
        <v>0</v>
      </c>
    </row>
    <row r="360" spans="1:4" x14ac:dyDescent="0.25">
      <c r="A360" s="2">
        <v>42872</v>
      </c>
      <c r="B360" t="s">
        <v>8</v>
      </c>
      <c r="C360">
        <v>3550.01</v>
      </c>
      <c r="D360" t="b">
        <f t="shared" ca="1" si="6"/>
        <v>0</v>
      </c>
    </row>
    <row r="361" spans="1:4" x14ac:dyDescent="0.25">
      <c r="A361" s="2">
        <v>42873</v>
      </c>
      <c r="B361" t="s">
        <v>9</v>
      </c>
      <c r="C361">
        <v>3278.78</v>
      </c>
      <c r="D361" t="b">
        <f t="shared" ca="1" si="6"/>
        <v>0</v>
      </c>
    </row>
    <row r="362" spans="1:4" x14ac:dyDescent="0.25">
      <c r="A362" s="2">
        <v>42874</v>
      </c>
      <c r="B362" t="s">
        <v>7</v>
      </c>
      <c r="C362">
        <v>8190.68</v>
      </c>
      <c r="D362" t="b">
        <f t="shared" ca="1" si="6"/>
        <v>0</v>
      </c>
    </row>
    <row r="363" spans="1:4" x14ac:dyDescent="0.25">
      <c r="A363" s="2">
        <v>42877</v>
      </c>
      <c r="B363" t="s">
        <v>7</v>
      </c>
      <c r="C363">
        <v>9528.61</v>
      </c>
      <c r="D363" t="b">
        <f t="shared" ca="1" si="6"/>
        <v>0</v>
      </c>
    </row>
    <row r="364" spans="1:4" x14ac:dyDescent="0.25">
      <c r="A364" s="2">
        <v>42878</v>
      </c>
      <c r="B364" t="s">
        <v>7</v>
      </c>
      <c r="C364">
        <v>1371.3</v>
      </c>
      <c r="D364" t="b">
        <f t="shared" ca="1" si="6"/>
        <v>0</v>
      </c>
    </row>
    <row r="365" spans="1:4" x14ac:dyDescent="0.25">
      <c r="A365" s="2">
        <v>42879</v>
      </c>
      <c r="B365" t="s">
        <v>8</v>
      </c>
      <c r="C365">
        <v>2508.09</v>
      </c>
      <c r="D365" t="b">
        <f t="shared" ca="1" si="6"/>
        <v>0</v>
      </c>
    </row>
    <row r="366" spans="1:4" x14ac:dyDescent="0.25">
      <c r="A366" s="2">
        <v>42880</v>
      </c>
      <c r="B366" t="s">
        <v>9</v>
      </c>
      <c r="C366">
        <v>6276.6</v>
      </c>
      <c r="D366" t="b">
        <f t="shared" ca="1" si="6"/>
        <v>0</v>
      </c>
    </row>
    <row r="367" spans="1:4" x14ac:dyDescent="0.25">
      <c r="A367" s="2">
        <v>42881</v>
      </c>
      <c r="B367" t="s">
        <v>8</v>
      </c>
      <c r="C367">
        <v>4550.08</v>
      </c>
      <c r="D367" t="b">
        <f t="shared" ca="1" si="6"/>
        <v>0</v>
      </c>
    </row>
    <row r="368" spans="1:4" x14ac:dyDescent="0.25">
      <c r="A368" s="2">
        <v>42884</v>
      </c>
      <c r="B368" t="s">
        <v>7</v>
      </c>
      <c r="C368">
        <v>2260.88</v>
      </c>
      <c r="D368" t="b">
        <f t="shared" ca="1" si="6"/>
        <v>0</v>
      </c>
    </row>
    <row r="369" spans="1:10" x14ac:dyDescent="0.25">
      <c r="A369" s="2">
        <v>42885</v>
      </c>
      <c r="B369" t="s">
        <v>8</v>
      </c>
      <c r="C369">
        <v>1540.62</v>
      </c>
      <c r="D369" t="b">
        <f t="shared" ca="1" si="6"/>
        <v>0</v>
      </c>
    </row>
    <row r="370" spans="1:10" x14ac:dyDescent="0.25">
      <c r="A370" s="2">
        <v>42886</v>
      </c>
      <c r="B370" t="s">
        <v>8</v>
      </c>
      <c r="C370">
        <v>8340.81</v>
      </c>
      <c r="D370" t="b">
        <f t="shared" ca="1" si="6"/>
        <v>0</v>
      </c>
    </row>
    <row r="374" spans="1:10" x14ac:dyDescent="0.25">
      <c r="J374" s="2"/>
    </row>
    <row r="375" spans="1:10" x14ac:dyDescent="0.25">
      <c r="J375" s="2"/>
    </row>
    <row r="376" spans="1:10" x14ac:dyDescent="0.25">
      <c r="J376" s="2"/>
    </row>
    <row r="377" spans="1:10" x14ac:dyDescent="0.25">
      <c r="J377" s="2"/>
    </row>
    <row r="378" spans="1:10" x14ac:dyDescent="0.25">
      <c r="J378" s="2"/>
    </row>
    <row r="379" spans="1:10" x14ac:dyDescent="0.25">
      <c r="J379" s="2"/>
    </row>
    <row r="380" spans="1:10" x14ac:dyDescent="0.25">
      <c r="J380" s="2"/>
    </row>
    <row r="381" spans="1:10" x14ac:dyDescent="0.25">
      <c r="J381" s="2"/>
    </row>
    <row r="382" spans="1:10" x14ac:dyDescent="0.25">
      <c r="J382" s="2"/>
    </row>
    <row r="383" spans="1:10" x14ac:dyDescent="0.25">
      <c r="J383" s="2"/>
    </row>
    <row r="384" spans="1:10" x14ac:dyDescent="0.25">
      <c r="J384" s="2"/>
    </row>
    <row r="385" spans="10:10" x14ac:dyDescent="0.25">
      <c r="J385" s="2"/>
    </row>
    <row r="386" spans="10:10" x14ac:dyDescent="0.25">
      <c r="J386" s="2"/>
    </row>
    <row r="387" spans="10:10" x14ac:dyDescent="0.25">
      <c r="J387" s="2"/>
    </row>
    <row r="388" spans="10:10" x14ac:dyDescent="0.25">
      <c r="J388" s="2"/>
    </row>
    <row r="389" spans="10:10" x14ac:dyDescent="0.25">
      <c r="J389" s="2"/>
    </row>
    <row r="390" spans="10:10" x14ac:dyDescent="0.25">
      <c r="J390" s="2"/>
    </row>
    <row r="391" spans="10:10" x14ac:dyDescent="0.25">
      <c r="J391" s="2"/>
    </row>
    <row r="392" spans="10:10" x14ac:dyDescent="0.25">
      <c r="J392" s="2"/>
    </row>
    <row r="393" spans="10:10" x14ac:dyDescent="0.25">
      <c r="J393" s="2"/>
    </row>
    <row r="394" spans="10:10" x14ac:dyDescent="0.25">
      <c r="J394" s="2"/>
    </row>
    <row r="395" spans="10:10" x14ac:dyDescent="0.25">
      <c r="J395" s="2"/>
    </row>
    <row r="396" spans="10:10" x14ac:dyDescent="0.25">
      <c r="J396" s="2"/>
    </row>
    <row r="397" spans="10:10" x14ac:dyDescent="0.25">
      <c r="J397" s="2"/>
    </row>
    <row r="398" spans="10:10" x14ac:dyDescent="0.25">
      <c r="J398" s="2"/>
    </row>
    <row r="399" spans="10:10" x14ac:dyDescent="0.25">
      <c r="J399" s="2"/>
    </row>
    <row r="400" spans="10:10" x14ac:dyDescent="0.25">
      <c r="J400" s="2"/>
    </row>
    <row r="401" spans="10:10" x14ac:dyDescent="0.25">
      <c r="J401" s="2"/>
    </row>
    <row r="402" spans="10:10" x14ac:dyDescent="0.25">
      <c r="J402" s="2"/>
    </row>
    <row r="403" spans="10:10" x14ac:dyDescent="0.25">
      <c r="J403" s="2"/>
    </row>
    <row r="404" spans="10:10" x14ac:dyDescent="0.25">
      <c r="J404" s="2"/>
    </row>
    <row r="405" spans="10:10" x14ac:dyDescent="0.25">
      <c r="J405" s="2"/>
    </row>
    <row r="406" spans="10:10" x14ac:dyDescent="0.25">
      <c r="J406" s="2"/>
    </row>
    <row r="407" spans="10:10" x14ac:dyDescent="0.25">
      <c r="J407" s="2"/>
    </row>
    <row r="408" spans="10:10" x14ac:dyDescent="0.25">
      <c r="J408" s="2"/>
    </row>
    <row r="409" spans="10:10" x14ac:dyDescent="0.25">
      <c r="J409" s="2"/>
    </row>
    <row r="410" spans="10:10" x14ac:dyDescent="0.25">
      <c r="J410" s="2"/>
    </row>
    <row r="411" spans="10:10" x14ac:dyDescent="0.25">
      <c r="J411" s="2"/>
    </row>
    <row r="412" spans="10:10" x14ac:dyDescent="0.25">
      <c r="J412" s="2"/>
    </row>
    <row r="413" spans="10:10" x14ac:dyDescent="0.25">
      <c r="J413" s="2"/>
    </row>
    <row r="414" spans="10:10" x14ac:dyDescent="0.25">
      <c r="J414" s="2"/>
    </row>
    <row r="415" spans="10:10" x14ac:dyDescent="0.25">
      <c r="J415" s="2"/>
    </row>
    <row r="416" spans="10:10" x14ac:dyDescent="0.25">
      <c r="J416" s="2"/>
    </row>
    <row r="417" spans="10:10" x14ac:dyDescent="0.25">
      <c r="J417" s="2"/>
    </row>
    <row r="418" spans="10:10" x14ac:dyDescent="0.25">
      <c r="J418" s="2"/>
    </row>
    <row r="419" spans="10:10" x14ac:dyDescent="0.25">
      <c r="J419" s="2"/>
    </row>
    <row r="420" spans="10:10" x14ac:dyDescent="0.25">
      <c r="J420" s="2"/>
    </row>
    <row r="421" spans="10:10" x14ac:dyDescent="0.25">
      <c r="J421" s="2"/>
    </row>
    <row r="422" spans="10:10" x14ac:dyDescent="0.25">
      <c r="J422" s="2"/>
    </row>
    <row r="423" spans="10:10" x14ac:dyDescent="0.25">
      <c r="J423" s="2"/>
    </row>
    <row r="424" spans="10:10" x14ac:dyDescent="0.25">
      <c r="J424" s="2"/>
    </row>
    <row r="425" spans="10:10" x14ac:dyDescent="0.25">
      <c r="J425" s="2"/>
    </row>
    <row r="426" spans="10:10" x14ac:dyDescent="0.25">
      <c r="J426" s="2"/>
    </row>
    <row r="427" spans="10:10" x14ac:dyDescent="0.25">
      <c r="J427" s="2"/>
    </row>
    <row r="428" spans="10:10" x14ac:dyDescent="0.25">
      <c r="J428" s="2"/>
    </row>
    <row r="429" spans="10:10" x14ac:dyDescent="0.25">
      <c r="J429" s="2"/>
    </row>
    <row r="430" spans="10:10" x14ac:dyDescent="0.25">
      <c r="J430" s="2"/>
    </row>
    <row r="431" spans="10:10" x14ac:dyDescent="0.25">
      <c r="J431" s="2"/>
    </row>
    <row r="432" spans="10:10" x14ac:dyDescent="0.25">
      <c r="J432" s="2"/>
    </row>
    <row r="433" spans="10:10" x14ac:dyDescent="0.25">
      <c r="J433" s="2"/>
    </row>
    <row r="434" spans="10:10" x14ac:dyDescent="0.25">
      <c r="J434" s="2"/>
    </row>
    <row r="435" spans="10:10" x14ac:dyDescent="0.25">
      <c r="J435" s="2"/>
    </row>
    <row r="436" spans="10:10" x14ac:dyDescent="0.25">
      <c r="J436" s="2"/>
    </row>
    <row r="437" spans="10:10" x14ac:dyDescent="0.25">
      <c r="J437" s="2"/>
    </row>
    <row r="438" spans="10:10" x14ac:dyDescent="0.25">
      <c r="J438" s="2"/>
    </row>
    <row r="439" spans="10:10" x14ac:dyDescent="0.25">
      <c r="J439" s="2"/>
    </row>
    <row r="440" spans="10:10" x14ac:dyDescent="0.25">
      <c r="J440" s="2"/>
    </row>
    <row r="441" spans="10:10" x14ac:dyDescent="0.25">
      <c r="J441" s="2"/>
    </row>
    <row r="442" spans="10:10" x14ac:dyDescent="0.25">
      <c r="J442" s="2"/>
    </row>
    <row r="443" spans="10:10" x14ac:dyDescent="0.25">
      <c r="J443" s="2"/>
    </row>
    <row r="444" spans="10:10" x14ac:dyDescent="0.25">
      <c r="J444" s="2"/>
    </row>
    <row r="445" spans="10:10" x14ac:dyDescent="0.25">
      <c r="J445" s="2"/>
    </row>
    <row r="446" spans="10:10" x14ac:dyDescent="0.25">
      <c r="J446" s="2"/>
    </row>
    <row r="447" spans="10:10" x14ac:dyDescent="0.25">
      <c r="J447" s="2"/>
    </row>
    <row r="448" spans="10:10" x14ac:dyDescent="0.25">
      <c r="J448" s="2"/>
    </row>
    <row r="449" spans="10:10" x14ac:dyDescent="0.25">
      <c r="J449" s="2"/>
    </row>
    <row r="450" spans="10:10" x14ac:dyDescent="0.25">
      <c r="J450" s="2"/>
    </row>
    <row r="451" spans="10:10" x14ac:dyDescent="0.25">
      <c r="J451" s="2"/>
    </row>
    <row r="452" spans="10:10" x14ac:dyDescent="0.25">
      <c r="J452" s="2"/>
    </row>
    <row r="453" spans="10:10" x14ac:dyDescent="0.25">
      <c r="J453" s="2"/>
    </row>
    <row r="454" spans="10:10" x14ac:dyDescent="0.25">
      <c r="J454" s="2"/>
    </row>
    <row r="455" spans="10:10" x14ac:dyDescent="0.25">
      <c r="J455" s="2"/>
    </row>
    <row r="456" spans="10:10" x14ac:dyDescent="0.25">
      <c r="J456" s="2"/>
    </row>
    <row r="457" spans="10:10" x14ac:dyDescent="0.25">
      <c r="J457" s="2"/>
    </row>
    <row r="458" spans="10:10" x14ac:dyDescent="0.25">
      <c r="J458" s="2"/>
    </row>
    <row r="459" spans="10:10" x14ac:dyDescent="0.25">
      <c r="J459" s="2"/>
    </row>
    <row r="460" spans="10:10" x14ac:dyDescent="0.25">
      <c r="J460" s="2"/>
    </row>
    <row r="461" spans="10:10" x14ac:dyDescent="0.25">
      <c r="J461" s="2"/>
    </row>
    <row r="462" spans="10:10" x14ac:dyDescent="0.25">
      <c r="J462" s="2"/>
    </row>
    <row r="463" spans="10:10" x14ac:dyDescent="0.25">
      <c r="J463" s="2"/>
    </row>
    <row r="464" spans="10:10" x14ac:dyDescent="0.25">
      <c r="J464" s="2"/>
    </row>
    <row r="465" spans="10:10" x14ac:dyDescent="0.25">
      <c r="J465" s="2"/>
    </row>
    <row r="466" spans="10:10" x14ac:dyDescent="0.25">
      <c r="J466" s="2"/>
    </row>
    <row r="467" spans="10:10" x14ac:dyDescent="0.25">
      <c r="J467" s="2"/>
    </row>
    <row r="468" spans="10:10" x14ac:dyDescent="0.25">
      <c r="J468" s="2"/>
    </row>
    <row r="469" spans="10:10" x14ac:dyDescent="0.25">
      <c r="J469" s="2"/>
    </row>
    <row r="470" spans="10:10" x14ac:dyDescent="0.25">
      <c r="J470" s="2"/>
    </row>
    <row r="471" spans="10:10" x14ac:dyDescent="0.25">
      <c r="J471" s="2"/>
    </row>
    <row r="472" spans="10:10" x14ac:dyDescent="0.25">
      <c r="J472" s="2"/>
    </row>
    <row r="473" spans="10:10" x14ac:dyDescent="0.25">
      <c r="J473" s="2"/>
    </row>
    <row r="474" spans="10:10" x14ac:dyDescent="0.25">
      <c r="J474" s="2"/>
    </row>
    <row r="475" spans="10:10" x14ac:dyDescent="0.25">
      <c r="J475" s="2"/>
    </row>
    <row r="476" spans="10:10" x14ac:dyDescent="0.25">
      <c r="J476" s="2"/>
    </row>
    <row r="477" spans="10:10" x14ac:dyDescent="0.25">
      <c r="J477" s="2"/>
    </row>
    <row r="478" spans="10:10" x14ac:dyDescent="0.25">
      <c r="J478" s="2"/>
    </row>
    <row r="479" spans="10:10" x14ac:dyDescent="0.25">
      <c r="J479" s="2"/>
    </row>
    <row r="480" spans="10:10" x14ac:dyDescent="0.25">
      <c r="J480" s="2"/>
    </row>
    <row r="481" spans="10:10" x14ac:dyDescent="0.25">
      <c r="J481" s="2"/>
    </row>
    <row r="482" spans="10:10" x14ac:dyDescent="0.25">
      <c r="J482" s="2"/>
    </row>
    <row r="483" spans="10:10" x14ac:dyDescent="0.25">
      <c r="J483" s="2"/>
    </row>
    <row r="484" spans="10:10" x14ac:dyDescent="0.25">
      <c r="J484" s="2"/>
    </row>
    <row r="485" spans="10:10" x14ac:dyDescent="0.25">
      <c r="J485" s="2"/>
    </row>
    <row r="486" spans="10:10" x14ac:dyDescent="0.25">
      <c r="J486" s="2"/>
    </row>
    <row r="487" spans="10:10" x14ac:dyDescent="0.25">
      <c r="J487" s="2"/>
    </row>
    <row r="488" spans="10:10" x14ac:dyDescent="0.25">
      <c r="J488" s="2"/>
    </row>
    <row r="489" spans="10:10" x14ac:dyDescent="0.25">
      <c r="J489" s="2"/>
    </row>
    <row r="490" spans="10:10" x14ac:dyDescent="0.25">
      <c r="J490" s="2"/>
    </row>
    <row r="491" spans="10:10" x14ac:dyDescent="0.25">
      <c r="J491" s="2"/>
    </row>
    <row r="492" spans="10:10" x14ac:dyDescent="0.25">
      <c r="J492" s="2"/>
    </row>
    <row r="493" spans="10:10" x14ac:dyDescent="0.25">
      <c r="J493" s="2"/>
    </row>
    <row r="494" spans="10:10" x14ac:dyDescent="0.25">
      <c r="J494" s="2"/>
    </row>
    <row r="495" spans="10:10" x14ac:dyDescent="0.25">
      <c r="J495" s="2"/>
    </row>
    <row r="496" spans="10:10" x14ac:dyDescent="0.25">
      <c r="J496" s="2"/>
    </row>
    <row r="497" spans="10:10" x14ac:dyDescent="0.25">
      <c r="J497" s="2"/>
    </row>
    <row r="498" spans="10:10" x14ac:dyDescent="0.25">
      <c r="J498" s="2"/>
    </row>
    <row r="499" spans="10:10" x14ac:dyDescent="0.25">
      <c r="J499" s="2"/>
    </row>
    <row r="500" spans="10:10" x14ac:dyDescent="0.25">
      <c r="J500" s="2"/>
    </row>
    <row r="501" spans="10:10" x14ac:dyDescent="0.25">
      <c r="J501" s="2"/>
    </row>
    <row r="502" spans="10:10" x14ac:dyDescent="0.25">
      <c r="J502" s="2"/>
    </row>
    <row r="503" spans="10:10" x14ac:dyDescent="0.25">
      <c r="J503" s="2"/>
    </row>
    <row r="504" spans="10:10" x14ac:dyDescent="0.25">
      <c r="J504" s="2"/>
    </row>
    <row r="505" spans="10:10" x14ac:dyDescent="0.25">
      <c r="J505" s="2"/>
    </row>
    <row r="506" spans="10:10" x14ac:dyDescent="0.25">
      <c r="J506" s="2"/>
    </row>
    <row r="507" spans="10:10" x14ac:dyDescent="0.25">
      <c r="J507" s="2"/>
    </row>
    <row r="508" spans="10:10" x14ac:dyDescent="0.25">
      <c r="J508" s="2"/>
    </row>
    <row r="509" spans="10:10" x14ac:dyDescent="0.25">
      <c r="J509" s="2"/>
    </row>
    <row r="510" spans="10:10" x14ac:dyDescent="0.25">
      <c r="J510" s="2"/>
    </row>
    <row r="511" spans="10:10" x14ac:dyDescent="0.25">
      <c r="J511" s="2"/>
    </row>
    <row r="512" spans="10:10" x14ac:dyDescent="0.25">
      <c r="J512" s="2"/>
    </row>
    <row r="513" spans="10:10" x14ac:dyDescent="0.25">
      <c r="J513" s="2"/>
    </row>
    <row r="514" spans="10:10" x14ac:dyDescent="0.25">
      <c r="J514" s="2"/>
    </row>
    <row r="515" spans="10:10" x14ac:dyDescent="0.25">
      <c r="J515" s="2"/>
    </row>
    <row r="516" spans="10:10" x14ac:dyDescent="0.25">
      <c r="J516" s="2"/>
    </row>
    <row r="517" spans="10:10" x14ac:dyDescent="0.25">
      <c r="J517" s="2"/>
    </row>
    <row r="518" spans="10:10" x14ac:dyDescent="0.25">
      <c r="J518" s="2"/>
    </row>
    <row r="519" spans="10:10" x14ac:dyDescent="0.25">
      <c r="J519" s="2"/>
    </row>
    <row r="520" spans="10:10" x14ac:dyDescent="0.25">
      <c r="J520" s="2"/>
    </row>
    <row r="521" spans="10:10" x14ac:dyDescent="0.25">
      <c r="J521" s="2"/>
    </row>
    <row r="522" spans="10:10" x14ac:dyDescent="0.25">
      <c r="J522" s="2"/>
    </row>
    <row r="523" spans="10:10" x14ac:dyDescent="0.25">
      <c r="J523" s="2"/>
    </row>
    <row r="524" spans="10:10" x14ac:dyDescent="0.25">
      <c r="J524" s="2"/>
    </row>
    <row r="525" spans="10:10" x14ac:dyDescent="0.25">
      <c r="J525" s="2"/>
    </row>
    <row r="526" spans="10:10" x14ac:dyDescent="0.25">
      <c r="J526" s="2"/>
    </row>
    <row r="527" spans="10:10" x14ac:dyDescent="0.25">
      <c r="J527" s="2"/>
    </row>
    <row r="528" spans="10:10" x14ac:dyDescent="0.25">
      <c r="J528" s="2"/>
    </row>
    <row r="529" spans="10:10" x14ac:dyDescent="0.25">
      <c r="J529" s="2"/>
    </row>
    <row r="530" spans="10:10" x14ac:dyDescent="0.25">
      <c r="J530" s="2"/>
    </row>
    <row r="531" spans="10:10" x14ac:dyDescent="0.25">
      <c r="J531" s="2"/>
    </row>
    <row r="532" spans="10:10" x14ac:dyDescent="0.25">
      <c r="J532" s="2"/>
    </row>
    <row r="533" spans="10:10" x14ac:dyDescent="0.25">
      <c r="J533" s="2"/>
    </row>
    <row r="534" spans="10:10" x14ac:dyDescent="0.25">
      <c r="J534" s="2"/>
    </row>
    <row r="535" spans="10:10" x14ac:dyDescent="0.25">
      <c r="J535" s="2"/>
    </row>
    <row r="536" spans="10:10" x14ac:dyDescent="0.25">
      <c r="J536" s="2"/>
    </row>
    <row r="537" spans="10:10" x14ac:dyDescent="0.25">
      <c r="J537" s="2"/>
    </row>
    <row r="538" spans="10:10" x14ac:dyDescent="0.25">
      <c r="J538" s="2"/>
    </row>
    <row r="539" spans="10:10" x14ac:dyDescent="0.25">
      <c r="J539" s="2"/>
    </row>
    <row r="540" spans="10:10" x14ac:dyDescent="0.25">
      <c r="J540" s="2"/>
    </row>
    <row r="541" spans="10:10" x14ac:dyDescent="0.25">
      <c r="J541" s="2"/>
    </row>
    <row r="542" spans="10:10" x14ac:dyDescent="0.25">
      <c r="J542" s="2"/>
    </row>
    <row r="543" spans="10:10" x14ac:dyDescent="0.25">
      <c r="J543" s="2"/>
    </row>
    <row r="544" spans="10:10" x14ac:dyDescent="0.25">
      <c r="J544" s="2"/>
    </row>
    <row r="545" spans="10:10" x14ac:dyDescent="0.25">
      <c r="J545" s="2"/>
    </row>
    <row r="546" spans="10:10" x14ac:dyDescent="0.25">
      <c r="J546" s="2"/>
    </row>
    <row r="547" spans="10:10" x14ac:dyDescent="0.25">
      <c r="J547" s="2"/>
    </row>
    <row r="548" spans="10:10" x14ac:dyDescent="0.25">
      <c r="J548" s="2"/>
    </row>
    <row r="549" spans="10:10" x14ac:dyDescent="0.25">
      <c r="J549" s="2"/>
    </row>
    <row r="550" spans="10:10" x14ac:dyDescent="0.25">
      <c r="J550" s="2"/>
    </row>
    <row r="551" spans="10:10" x14ac:dyDescent="0.25">
      <c r="J551" s="2"/>
    </row>
    <row r="552" spans="10:10" x14ac:dyDescent="0.25">
      <c r="J552" s="2"/>
    </row>
    <row r="553" spans="10:10" x14ac:dyDescent="0.25">
      <c r="J553" s="2"/>
    </row>
    <row r="554" spans="10:10" x14ac:dyDescent="0.25">
      <c r="J554" s="2"/>
    </row>
    <row r="555" spans="10:10" x14ac:dyDescent="0.25">
      <c r="J555" s="2"/>
    </row>
    <row r="556" spans="10:10" x14ac:dyDescent="0.25">
      <c r="J556" s="2"/>
    </row>
    <row r="557" spans="10:10" x14ac:dyDescent="0.25">
      <c r="J557" s="2"/>
    </row>
    <row r="558" spans="10:10" x14ac:dyDescent="0.25">
      <c r="J558" s="2"/>
    </row>
    <row r="559" spans="10:10" x14ac:dyDescent="0.25">
      <c r="J559" s="2"/>
    </row>
    <row r="560" spans="10:10" x14ac:dyDescent="0.25">
      <c r="J560" s="2"/>
    </row>
    <row r="561" spans="10:10" x14ac:dyDescent="0.25">
      <c r="J561" s="2"/>
    </row>
    <row r="562" spans="10:10" x14ac:dyDescent="0.25">
      <c r="J562" s="2"/>
    </row>
    <row r="563" spans="10:10" x14ac:dyDescent="0.25">
      <c r="J563" s="2"/>
    </row>
    <row r="564" spans="10:10" x14ac:dyDescent="0.25">
      <c r="J564" s="2"/>
    </row>
    <row r="565" spans="10:10" x14ac:dyDescent="0.25">
      <c r="J565" s="2"/>
    </row>
    <row r="566" spans="10:10" x14ac:dyDescent="0.25">
      <c r="J566" s="2"/>
    </row>
    <row r="567" spans="10:10" x14ac:dyDescent="0.25">
      <c r="J567" s="2"/>
    </row>
    <row r="568" spans="10:10" x14ac:dyDescent="0.25">
      <c r="J568" s="2"/>
    </row>
    <row r="569" spans="10:10" x14ac:dyDescent="0.25">
      <c r="J569" s="2"/>
    </row>
    <row r="570" spans="10:10" x14ac:dyDescent="0.25">
      <c r="J570" s="2"/>
    </row>
    <row r="571" spans="10:10" x14ac:dyDescent="0.25">
      <c r="J571" s="2"/>
    </row>
    <row r="572" spans="10:10" x14ac:dyDescent="0.25">
      <c r="J572" s="2"/>
    </row>
    <row r="573" spans="10:10" x14ac:dyDescent="0.25">
      <c r="J573" s="2"/>
    </row>
    <row r="574" spans="10:10" x14ac:dyDescent="0.25">
      <c r="J574" s="2"/>
    </row>
    <row r="575" spans="10:10" x14ac:dyDescent="0.25">
      <c r="J575" s="2"/>
    </row>
    <row r="576" spans="10:10" x14ac:dyDescent="0.25">
      <c r="J576" s="2"/>
    </row>
    <row r="577" spans="10:10" x14ac:dyDescent="0.25">
      <c r="J577" s="2"/>
    </row>
    <row r="578" spans="10:10" x14ac:dyDescent="0.25">
      <c r="J578" s="2"/>
    </row>
    <row r="579" spans="10:10" x14ac:dyDescent="0.25">
      <c r="J579" s="2"/>
    </row>
    <row r="580" spans="10:10" x14ac:dyDescent="0.25">
      <c r="J580" s="2"/>
    </row>
    <row r="581" spans="10:10" x14ac:dyDescent="0.25">
      <c r="J581" s="2"/>
    </row>
    <row r="582" spans="10:10" x14ac:dyDescent="0.25">
      <c r="J582" s="2"/>
    </row>
    <row r="583" spans="10:10" x14ac:dyDescent="0.25">
      <c r="J583" s="2"/>
    </row>
    <row r="584" spans="10:10" x14ac:dyDescent="0.25">
      <c r="J584" s="2"/>
    </row>
    <row r="585" spans="10:10" x14ac:dyDescent="0.25">
      <c r="J585" s="2"/>
    </row>
    <row r="586" spans="10:10" x14ac:dyDescent="0.25">
      <c r="J586" s="2"/>
    </row>
    <row r="587" spans="10:10" x14ac:dyDescent="0.25">
      <c r="J587" s="2"/>
    </row>
    <row r="588" spans="10:10" x14ac:dyDescent="0.25">
      <c r="J588" s="2"/>
    </row>
    <row r="589" spans="10:10" x14ac:dyDescent="0.25">
      <c r="J589" s="2"/>
    </row>
    <row r="590" spans="10:10" x14ac:dyDescent="0.25">
      <c r="J590" s="2"/>
    </row>
    <row r="591" spans="10:10" x14ac:dyDescent="0.25">
      <c r="J591" s="2"/>
    </row>
    <row r="592" spans="10:10" x14ac:dyDescent="0.25">
      <c r="J592" s="2"/>
    </row>
    <row r="593" spans="10:10" x14ac:dyDescent="0.25">
      <c r="J593" s="2"/>
    </row>
    <row r="594" spans="10:10" x14ac:dyDescent="0.25">
      <c r="J594" s="2"/>
    </row>
    <row r="595" spans="10:10" x14ac:dyDescent="0.25">
      <c r="J595" s="2"/>
    </row>
    <row r="596" spans="10:10" x14ac:dyDescent="0.25">
      <c r="J596" s="2"/>
    </row>
    <row r="597" spans="10:10" x14ac:dyDescent="0.25">
      <c r="J597" s="2"/>
    </row>
    <row r="598" spans="10:10" x14ac:dyDescent="0.25">
      <c r="J598" s="2"/>
    </row>
    <row r="599" spans="10:10" x14ac:dyDescent="0.25">
      <c r="J599" s="2"/>
    </row>
    <row r="600" spans="10:10" x14ac:dyDescent="0.25">
      <c r="J600" s="2"/>
    </row>
    <row r="601" spans="10:10" x14ac:dyDescent="0.25">
      <c r="J601" s="2"/>
    </row>
    <row r="602" spans="10:10" x14ac:dyDescent="0.25">
      <c r="J602" s="2"/>
    </row>
    <row r="603" spans="10:10" x14ac:dyDescent="0.25">
      <c r="J603" s="2"/>
    </row>
    <row r="604" spans="10:10" x14ac:dyDescent="0.25">
      <c r="J604" s="2"/>
    </row>
    <row r="605" spans="10:10" x14ac:dyDescent="0.25">
      <c r="J605" s="2"/>
    </row>
    <row r="606" spans="10:10" x14ac:dyDescent="0.25">
      <c r="J606" s="2"/>
    </row>
    <row r="607" spans="10:10" x14ac:dyDescent="0.25">
      <c r="J607" s="2"/>
    </row>
    <row r="608" spans="10:10" x14ac:dyDescent="0.25">
      <c r="J608" s="2"/>
    </row>
    <row r="609" spans="10:10" x14ac:dyDescent="0.25">
      <c r="J609" s="2"/>
    </row>
    <row r="610" spans="10:10" x14ac:dyDescent="0.25">
      <c r="J610" s="2"/>
    </row>
    <row r="611" spans="10:10" x14ac:dyDescent="0.25">
      <c r="J611" s="2"/>
    </row>
    <row r="612" spans="10:10" x14ac:dyDescent="0.25">
      <c r="J612" s="2"/>
    </row>
    <row r="613" spans="10:10" x14ac:dyDescent="0.25">
      <c r="J613" s="2"/>
    </row>
    <row r="614" spans="10:10" x14ac:dyDescent="0.25">
      <c r="J614" s="2"/>
    </row>
    <row r="615" spans="10:10" x14ac:dyDescent="0.25">
      <c r="J615" s="2"/>
    </row>
    <row r="616" spans="10:10" x14ac:dyDescent="0.25">
      <c r="J616" s="2"/>
    </row>
    <row r="617" spans="10:10" x14ac:dyDescent="0.25">
      <c r="J617" s="2"/>
    </row>
    <row r="618" spans="10:10" x14ac:dyDescent="0.25">
      <c r="J618" s="2"/>
    </row>
    <row r="619" spans="10:10" x14ac:dyDescent="0.25">
      <c r="J619" s="2"/>
    </row>
    <row r="620" spans="10:10" x14ac:dyDescent="0.25">
      <c r="J620" s="2"/>
    </row>
    <row r="621" spans="10:10" x14ac:dyDescent="0.25">
      <c r="J621" s="2"/>
    </row>
    <row r="622" spans="10:10" x14ac:dyDescent="0.25">
      <c r="J622" s="2"/>
    </row>
    <row r="623" spans="10:10" x14ac:dyDescent="0.25">
      <c r="J623" s="2"/>
    </row>
    <row r="624" spans="10:10" x14ac:dyDescent="0.25">
      <c r="J624" s="2"/>
    </row>
    <row r="625" spans="10:10" x14ac:dyDescent="0.25">
      <c r="J625" s="2"/>
    </row>
    <row r="626" spans="10:10" x14ac:dyDescent="0.25">
      <c r="J626" s="2"/>
    </row>
    <row r="627" spans="10:10" x14ac:dyDescent="0.25">
      <c r="J627" s="2"/>
    </row>
    <row r="628" spans="10:10" x14ac:dyDescent="0.25">
      <c r="J628" s="2"/>
    </row>
    <row r="629" spans="10:10" x14ac:dyDescent="0.25">
      <c r="J629" s="2"/>
    </row>
    <row r="630" spans="10:10" x14ac:dyDescent="0.25">
      <c r="J630" s="2"/>
    </row>
    <row r="631" spans="10:10" x14ac:dyDescent="0.25">
      <c r="J631" s="2"/>
    </row>
    <row r="632" spans="10:10" x14ac:dyDescent="0.25">
      <c r="J632" s="2"/>
    </row>
    <row r="633" spans="10:10" x14ac:dyDescent="0.25">
      <c r="J633" s="2"/>
    </row>
    <row r="634" spans="10:10" x14ac:dyDescent="0.25">
      <c r="J634" s="2"/>
    </row>
    <row r="635" spans="10:10" x14ac:dyDescent="0.25">
      <c r="J635" s="2"/>
    </row>
    <row r="636" spans="10:10" x14ac:dyDescent="0.25">
      <c r="J636" s="2"/>
    </row>
    <row r="637" spans="10:10" x14ac:dyDescent="0.25">
      <c r="J637" s="2"/>
    </row>
    <row r="638" spans="10:10" x14ac:dyDescent="0.25">
      <c r="J638" s="2"/>
    </row>
    <row r="639" spans="10:10" x14ac:dyDescent="0.25">
      <c r="J639" s="2"/>
    </row>
    <row r="640" spans="10:10" x14ac:dyDescent="0.25">
      <c r="J640" s="2"/>
    </row>
    <row r="641" spans="10:10" x14ac:dyDescent="0.25">
      <c r="J641" s="2"/>
    </row>
    <row r="642" spans="10:10" x14ac:dyDescent="0.25">
      <c r="J642" s="2"/>
    </row>
    <row r="643" spans="10:10" x14ac:dyDescent="0.25">
      <c r="J643" s="2"/>
    </row>
    <row r="644" spans="10:10" x14ac:dyDescent="0.25">
      <c r="J644" s="2"/>
    </row>
    <row r="645" spans="10:10" x14ac:dyDescent="0.25">
      <c r="J645" s="2"/>
    </row>
    <row r="646" spans="10:10" x14ac:dyDescent="0.25">
      <c r="J646" s="2"/>
    </row>
    <row r="647" spans="10:10" x14ac:dyDescent="0.25">
      <c r="J647" s="2"/>
    </row>
    <row r="648" spans="10:10" x14ac:dyDescent="0.25">
      <c r="J648" s="2"/>
    </row>
    <row r="649" spans="10:10" x14ac:dyDescent="0.25">
      <c r="J649" s="2"/>
    </row>
    <row r="650" spans="10:10" x14ac:dyDescent="0.25">
      <c r="J650" s="2"/>
    </row>
    <row r="651" spans="10:10" x14ac:dyDescent="0.25">
      <c r="J651" s="2"/>
    </row>
    <row r="652" spans="10:10" x14ac:dyDescent="0.25">
      <c r="J652" s="2"/>
    </row>
    <row r="653" spans="10:10" x14ac:dyDescent="0.25">
      <c r="J653" s="2"/>
    </row>
    <row r="654" spans="10:10" x14ac:dyDescent="0.25">
      <c r="J654" s="2"/>
    </row>
    <row r="655" spans="10:10" x14ac:dyDescent="0.25">
      <c r="J655" s="2"/>
    </row>
    <row r="656" spans="10:10" x14ac:dyDescent="0.25">
      <c r="J656" s="2"/>
    </row>
    <row r="657" spans="10:10" x14ac:dyDescent="0.25">
      <c r="J657" s="2"/>
    </row>
    <row r="658" spans="10:10" x14ac:dyDescent="0.25">
      <c r="J658" s="2"/>
    </row>
    <row r="659" spans="10:10" x14ac:dyDescent="0.25">
      <c r="J659" s="2"/>
    </row>
    <row r="660" spans="10:10" x14ac:dyDescent="0.25">
      <c r="J660" s="2"/>
    </row>
    <row r="661" spans="10:10" x14ac:dyDescent="0.25">
      <c r="J661" s="2"/>
    </row>
    <row r="662" spans="10:10" x14ac:dyDescent="0.25">
      <c r="J662" s="2"/>
    </row>
    <row r="663" spans="10:10" x14ac:dyDescent="0.25">
      <c r="J663" s="2"/>
    </row>
    <row r="664" spans="10:10" x14ac:dyDescent="0.25">
      <c r="J664" s="2"/>
    </row>
    <row r="665" spans="10:10" x14ac:dyDescent="0.25">
      <c r="J665" s="2"/>
    </row>
    <row r="666" spans="10:10" x14ac:dyDescent="0.25">
      <c r="J666" s="2"/>
    </row>
    <row r="667" spans="10:10" x14ac:dyDescent="0.25">
      <c r="J667" s="2"/>
    </row>
    <row r="668" spans="10:10" x14ac:dyDescent="0.25">
      <c r="J668" s="2"/>
    </row>
    <row r="669" spans="10:10" x14ac:dyDescent="0.25">
      <c r="J669" s="2"/>
    </row>
    <row r="670" spans="10:10" x14ac:dyDescent="0.25">
      <c r="J670" s="2"/>
    </row>
    <row r="671" spans="10:10" x14ac:dyDescent="0.25">
      <c r="J671" s="2"/>
    </row>
    <row r="672" spans="10:10" x14ac:dyDescent="0.25">
      <c r="J672" s="2"/>
    </row>
    <row r="673" spans="10:10" x14ac:dyDescent="0.25">
      <c r="J673" s="2"/>
    </row>
    <row r="674" spans="10:10" x14ac:dyDescent="0.25">
      <c r="J674" s="2"/>
    </row>
    <row r="675" spans="10:10" x14ac:dyDescent="0.25">
      <c r="J675" s="2"/>
    </row>
    <row r="676" spans="10:10" x14ac:dyDescent="0.25">
      <c r="J676" s="2"/>
    </row>
    <row r="677" spans="10:10" x14ac:dyDescent="0.25">
      <c r="J677" s="2"/>
    </row>
    <row r="678" spans="10:10" x14ac:dyDescent="0.25">
      <c r="J678" s="2"/>
    </row>
    <row r="679" spans="10:10" x14ac:dyDescent="0.25">
      <c r="J679" s="2"/>
    </row>
    <row r="680" spans="10:10" x14ac:dyDescent="0.25">
      <c r="J680" s="2"/>
    </row>
    <row r="681" spans="10:10" x14ac:dyDescent="0.25">
      <c r="J681" s="2"/>
    </row>
  </sheetData>
  <pageMargins left="0.7" right="0.7" top="0.75" bottom="0.75" header="0.3" footer="0.3"/>
  <pageSetup paperSize="0" orientation="portrait" horizontalDpi="0" verticalDpi="0" copies="0"/>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4"/>
  <sheetViews>
    <sheetView zoomScale="205" zoomScaleNormal="205" workbookViewId="0">
      <selection activeCell="F5" sqref="F5"/>
    </sheetView>
  </sheetViews>
  <sheetFormatPr defaultRowHeight="15" x14ac:dyDescent="0.25"/>
  <cols>
    <col min="1" max="1" width="11.140625" bestFit="1" customWidth="1"/>
    <col min="2" max="2" width="9.5703125" customWidth="1"/>
    <col min="3" max="3" width="9.42578125" customWidth="1"/>
    <col min="4" max="4" width="4.5703125" customWidth="1"/>
    <col min="5" max="5" width="16.7109375" customWidth="1"/>
    <col min="6" max="6" width="13" customWidth="1"/>
    <col min="7" max="7" width="15.5703125" customWidth="1"/>
    <col min="8" max="8" width="11" customWidth="1"/>
    <col min="9" max="9" width="10" customWidth="1"/>
    <col min="10" max="10" width="11.28515625" customWidth="1"/>
    <col min="11" max="12" width="9" customWidth="1"/>
    <col min="13" max="13" width="11.5703125" customWidth="1"/>
    <col min="14" max="15" width="9.42578125" customWidth="1"/>
    <col min="16" max="16" width="12.42578125" customWidth="1"/>
    <col min="17" max="17" width="11.28515625" customWidth="1"/>
  </cols>
  <sheetData>
    <row r="1" spans="1:8" x14ac:dyDescent="0.25">
      <c r="A1" s="7" t="s">
        <v>1</v>
      </c>
      <c r="B1" s="7" t="s">
        <v>5</v>
      </c>
      <c r="C1" s="7" t="s">
        <v>6</v>
      </c>
      <c r="E1" s="8" t="s">
        <v>22</v>
      </c>
      <c r="F1" s="9">
        <f ca="1">TODAY()</f>
        <v>42844</v>
      </c>
    </row>
    <row r="2" spans="1:8" x14ac:dyDescent="0.25">
      <c r="A2" s="2">
        <v>42371</v>
      </c>
      <c r="B2" t="s">
        <v>7</v>
      </c>
      <c r="C2">
        <v>1482.48</v>
      </c>
    </row>
    <row r="3" spans="1:8" x14ac:dyDescent="0.25">
      <c r="A3" s="2">
        <v>42373</v>
      </c>
      <c r="B3" t="s">
        <v>8</v>
      </c>
      <c r="C3">
        <v>3068.88</v>
      </c>
      <c r="E3" s="10" t="str">
        <f ca="1">"Sales Between "&amp;TEXT(F1,"mmm \1, yyy")&amp;" - "&amp;TEXT(F1,"mmm d, yyy")</f>
        <v>Sales Between Apr 1, 2017 - Apr 19, 2017</v>
      </c>
      <c r="F3" s="11"/>
      <c r="G3" s="11"/>
      <c r="H3" s="12"/>
    </row>
    <row r="4" spans="1:8" x14ac:dyDescent="0.25">
      <c r="A4" s="2">
        <v>42374</v>
      </c>
      <c r="B4" t="s">
        <v>8</v>
      </c>
      <c r="C4">
        <v>9490.1299999999992</v>
      </c>
      <c r="E4" s="13" t="s">
        <v>5</v>
      </c>
      <c r="F4" s="14">
        <v>2016</v>
      </c>
      <c r="G4" s="14">
        <v>2017</v>
      </c>
      <c r="H4" s="13" t="s">
        <v>15</v>
      </c>
    </row>
    <row r="5" spans="1:8" x14ac:dyDescent="0.25">
      <c r="A5" s="2">
        <v>42375</v>
      </c>
      <c r="B5" t="s">
        <v>8</v>
      </c>
      <c r="C5">
        <v>4924.96</v>
      </c>
      <c r="E5" s="15" t="s">
        <v>7</v>
      </c>
      <c r="F5" s="17">
        <f ca="1">SUMIFS(fSales[Revenue],fSales[Date],"&gt;="&amp;DATE(F$4,MONTH($F$1),1),fSales[Date],"&lt;="&amp;DATE(F$4,MONTH($F$1),DAY($F$1)),fSales[Category],$E5)</f>
        <v>17036.510000000002</v>
      </c>
      <c r="G5" s="17">
        <f ca="1">SUMIFS(fSales[Revenue],fSales[Date],"&gt;="&amp;DATE(G$4,MONTH($F$1),1),fSales[Date],"&lt;="&amp;DATE(G$4,MONTH($F$1),DAY($F$1)),fSales[Category],$E5)</f>
        <v>13561.759999999998</v>
      </c>
      <c r="H5" s="16">
        <f ca="1">G5/F5-1</f>
        <v>-0.20395902681946032</v>
      </c>
    </row>
    <row r="6" spans="1:8" x14ac:dyDescent="0.25">
      <c r="A6" s="2">
        <v>42376</v>
      </c>
      <c r="B6" t="s">
        <v>9</v>
      </c>
      <c r="C6">
        <v>8733.64</v>
      </c>
      <c r="E6" s="15" t="s">
        <v>9</v>
      </c>
      <c r="F6" s="17">
        <f ca="1">SUMIFS(fSales[Revenue],fSales[Date],"&gt;="&amp;DATE(F$4,MONTH($F$1),1),fSales[Date],"&lt;="&amp;DATE(F$4,MONTH($F$1),DAY($F$1)),fSales[Category],$E6)</f>
        <v>21950.32</v>
      </c>
      <c r="G6" s="17">
        <f ca="1">SUMIFS(fSales[Revenue],fSales[Date],"&gt;="&amp;DATE(G$4,MONTH($F$1),1),fSales[Date],"&lt;="&amp;DATE(G$4,MONTH($F$1),DAY($F$1)),fSales[Category],$E6)</f>
        <v>23114.79</v>
      </c>
      <c r="H6" s="16">
        <f t="shared" ref="H6:H7" ca="1" si="0">G6/F6-1</f>
        <v>5.3050251659201297E-2</v>
      </c>
    </row>
    <row r="7" spans="1:8" x14ac:dyDescent="0.25">
      <c r="A7" s="2">
        <v>42377</v>
      </c>
      <c r="B7" t="s">
        <v>7</v>
      </c>
      <c r="C7">
        <v>4335.71</v>
      </c>
      <c r="E7" s="15" t="s">
        <v>8</v>
      </c>
      <c r="F7" s="17">
        <f ca="1">SUMIFS(fSales[Revenue],fSales[Date],"&gt;="&amp;DATE(F$4,MONTH($F$1),1),fSales[Date],"&lt;="&amp;DATE(F$4,MONTH($F$1),DAY($F$1)),fSales[Category],$E7)</f>
        <v>34031.11</v>
      </c>
      <c r="G7" s="17">
        <f ca="1">SUMIFS(fSales[Revenue],fSales[Date],"&gt;="&amp;DATE(G$4,MONTH($F$1),1),fSales[Date],"&lt;="&amp;DATE(G$4,MONTH($F$1),DAY($F$1)),fSales[Category],$E7)</f>
        <v>16524.97</v>
      </c>
      <c r="H7" s="16">
        <f t="shared" ca="1" si="0"/>
        <v>-0.51441578014939859</v>
      </c>
    </row>
    <row r="8" spans="1:8" x14ac:dyDescent="0.25">
      <c r="A8" s="2">
        <v>42380</v>
      </c>
      <c r="B8" t="s">
        <v>8</v>
      </c>
      <c r="C8">
        <v>3984.99</v>
      </c>
    </row>
    <row r="9" spans="1:8" x14ac:dyDescent="0.25">
      <c r="A9" s="2">
        <v>42381</v>
      </c>
      <c r="B9" t="s">
        <v>8</v>
      </c>
      <c r="C9">
        <v>8411.5300000000007</v>
      </c>
      <c r="F9" t="b">
        <f ca="1">F5=BillAttempt!I4</f>
        <v>1</v>
      </c>
      <c r="G9" t="b">
        <f ca="1">G5=BillAttempt!J4</f>
        <v>1</v>
      </c>
      <c r="H9" t="b">
        <f ca="1">H5=BillAttempt!K4</f>
        <v>1</v>
      </c>
    </row>
    <row r="10" spans="1:8" x14ac:dyDescent="0.25">
      <c r="A10" s="2">
        <v>42382</v>
      </c>
      <c r="B10" t="s">
        <v>8</v>
      </c>
      <c r="C10">
        <v>8262.14</v>
      </c>
      <c r="F10" t="b">
        <f ca="1">F6=BillAttempt!I5</f>
        <v>0</v>
      </c>
      <c r="G10" t="b">
        <f ca="1">G6=BillAttempt!J5</f>
        <v>0</v>
      </c>
      <c r="H10" t="b">
        <f ca="1">H6=BillAttempt!K5</f>
        <v>0</v>
      </c>
    </row>
    <row r="11" spans="1:8" x14ac:dyDescent="0.25">
      <c r="A11" s="2">
        <v>42383</v>
      </c>
      <c r="B11" t="s">
        <v>7</v>
      </c>
      <c r="C11">
        <v>5944.41</v>
      </c>
      <c r="F11" t="b">
        <f ca="1">F7=BillAttempt!I6</f>
        <v>0</v>
      </c>
      <c r="G11" t="b">
        <f ca="1">G7=BillAttempt!J6</f>
        <v>1</v>
      </c>
      <c r="H11" t="b">
        <f ca="1">H7=BillAttempt!K6</f>
        <v>0</v>
      </c>
    </row>
    <row r="12" spans="1:8" x14ac:dyDescent="0.25">
      <c r="A12" s="2">
        <v>42384</v>
      </c>
      <c r="B12" t="s">
        <v>7</v>
      </c>
      <c r="C12">
        <v>4237.22</v>
      </c>
    </row>
    <row r="13" spans="1:8" x14ac:dyDescent="0.25">
      <c r="A13" s="2">
        <v>42387</v>
      </c>
      <c r="B13" t="s">
        <v>7</v>
      </c>
      <c r="C13">
        <v>6353.98</v>
      </c>
      <c r="G13" s="18">
        <f ca="1">G6-C338</f>
        <v>14821.28</v>
      </c>
    </row>
    <row r="14" spans="1:8" x14ac:dyDescent="0.25">
      <c r="A14" s="2">
        <v>42388</v>
      </c>
      <c r="B14" t="s">
        <v>9</v>
      </c>
      <c r="C14">
        <v>3255.67</v>
      </c>
    </row>
    <row r="15" spans="1:8" x14ac:dyDescent="0.25">
      <c r="A15" s="2">
        <v>42389</v>
      </c>
      <c r="B15" t="s">
        <v>8</v>
      </c>
      <c r="C15">
        <v>7440.15</v>
      </c>
    </row>
    <row r="16" spans="1:8" x14ac:dyDescent="0.25">
      <c r="A16" s="2">
        <v>42390</v>
      </c>
      <c r="B16" t="s">
        <v>7</v>
      </c>
      <c r="C16">
        <v>8548.1200000000008</v>
      </c>
    </row>
    <row r="17" spans="1:3" x14ac:dyDescent="0.25">
      <c r="A17" s="2">
        <v>42391</v>
      </c>
      <c r="B17" t="s">
        <v>7</v>
      </c>
      <c r="C17">
        <v>1519.51</v>
      </c>
    </row>
    <row r="18" spans="1:3" x14ac:dyDescent="0.25">
      <c r="A18" s="2">
        <v>42394</v>
      </c>
      <c r="B18" t="s">
        <v>8</v>
      </c>
      <c r="C18">
        <v>6820.61</v>
      </c>
    </row>
    <row r="19" spans="1:3" x14ac:dyDescent="0.25">
      <c r="A19" s="2">
        <v>42395</v>
      </c>
      <c r="B19" t="s">
        <v>8</v>
      </c>
      <c r="C19">
        <v>3935.78</v>
      </c>
    </row>
    <row r="20" spans="1:3" x14ac:dyDescent="0.25">
      <c r="A20" s="2">
        <v>42396</v>
      </c>
      <c r="B20" t="s">
        <v>8</v>
      </c>
      <c r="C20">
        <v>2877.07</v>
      </c>
    </row>
    <row r="21" spans="1:3" x14ac:dyDescent="0.25">
      <c r="A21" s="2">
        <v>42397</v>
      </c>
      <c r="B21" t="s">
        <v>7</v>
      </c>
      <c r="C21">
        <v>6938.15</v>
      </c>
    </row>
    <row r="22" spans="1:3" x14ac:dyDescent="0.25">
      <c r="A22" s="2">
        <v>42398</v>
      </c>
      <c r="B22" t="s">
        <v>9</v>
      </c>
      <c r="C22">
        <v>5134.84</v>
      </c>
    </row>
    <row r="23" spans="1:3" x14ac:dyDescent="0.25">
      <c r="A23" s="2">
        <v>42401</v>
      </c>
      <c r="B23" t="s">
        <v>7</v>
      </c>
      <c r="C23">
        <v>6611.05</v>
      </c>
    </row>
    <row r="24" spans="1:3" x14ac:dyDescent="0.25">
      <c r="A24" s="2">
        <v>42402</v>
      </c>
      <c r="B24" t="s">
        <v>9</v>
      </c>
      <c r="C24">
        <v>8221.7099999999991</v>
      </c>
    </row>
    <row r="25" spans="1:3" x14ac:dyDescent="0.25">
      <c r="A25" s="2">
        <v>42403</v>
      </c>
      <c r="B25" t="s">
        <v>7</v>
      </c>
      <c r="C25">
        <v>5555.1</v>
      </c>
    </row>
    <row r="26" spans="1:3" x14ac:dyDescent="0.25">
      <c r="A26" s="2">
        <v>42404</v>
      </c>
      <c r="B26" t="s">
        <v>8</v>
      </c>
      <c r="C26">
        <v>3253.51</v>
      </c>
    </row>
    <row r="27" spans="1:3" x14ac:dyDescent="0.25">
      <c r="A27" s="2">
        <v>42405</v>
      </c>
      <c r="B27" t="s">
        <v>8</v>
      </c>
      <c r="C27">
        <v>6698.25</v>
      </c>
    </row>
    <row r="28" spans="1:3" x14ac:dyDescent="0.25">
      <c r="A28" s="2">
        <v>42408</v>
      </c>
      <c r="B28" t="s">
        <v>7</v>
      </c>
      <c r="C28">
        <v>5449.14</v>
      </c>
    </row>
    <row r="29" spans="1:3" x14ac:dyDescent="0.25">
      <c r="A29" s="2">
        <v>42409</v>
      </c>
      <c r="B29" t="s">
        <v>9</v>
      </c>
      <c r="C29">
        <v>5867.45</v>
      </c>
    </row>
    <row r="30" spans="1:3" x14ac:dyDescent="0.25">
      <c r="A30" s="2">
        <v>42410</v>
      </c>
      <c r="B30" t="s">
        <v>9</v>
      </c>
      <c r="C30">
        <v>5073.37</v>
      </c>
    </row>
    <row r="31" spans="1:3" x14ac:dyDescent="0.25">
      <c r="A31" s="2">
        <v>42411</v>
      </c>
      <c r="B31" t="s">
        <v>9</v>
      </c>
      <c r="C31">
        <v>6608.88</v>
      </c>
    </row>
    <row r="32" spans="1:3" x14ac:dyDescent="0.25">
      <c r="A32" s="2">
        <v>42412</v>
      </c>
      <c r="B32" t="s">
        <v>7</v>
      </c>
      <c r="C32">
        <v>9045.7199999999993</v>
      </c>
    </row>
    <row r="33" spans="1:3" x14ac:dyDescent="0.25">
      <c r="A33" s="2">
        <v>42415</v>
      </c>
      <c r="B33" t="s">
        <v>7</v>
      </c>
      <c r="C33">
        <v>3112.73</v>
      </c>
    </row>
    <row r="34" spans="1:3" x14ac:dyDescent="0.25">
      <c r="A34" s="2">
        <v>42416</v>
      </c>
      <c r="B34" t="s">
        <v>8</v>
      </c>
      <c r="C34">
        <v>6185.22</v>
      </c>
    </row>
    <row r="35" spans="1:3" x14ac:dyDescent="0.25">
      <c r="A35" s="2">
        <v>42417</v>
      </c>
      <c r="B35" t="s">
        <v>9</v>
      </c>
      <c r="C35">
        <v>8713.6299999999992</v>
      </c>
    </row>
    <row r="36" spans="1:3" x14ac:dyDescent="0.25">
      <c r="A36" s="2">
        <v>42418</v>
      </c>
      <c r="B36" t="s">
        <v>9</v>
      </c>
      <c r="C36">
        <v>8348.5</v>
      </c>
    </row>
    <row r="37" spans="1:3" x14ac:dyDescent="0.25">
      <c r="A37" s="2">
        <v>42419</v>
      </c>
      <c r="B37" t="s">
        <v>7</v>
      </c>
      <c r="C37">
        <v>6709.64</v>
      </c>
    </row>
    <row r="38" spans="1:3" x14ac:dyDescent="0.25">
      <c r="A38" s="2">
        <v>42422</v>
      </c>
      <c r="B38" t="s">
        <v>8</v>
      </c>
      <c r="C38">
        <v>7474.14</v>
      </c>
    </row>
    <row r="39" spans="1:3" x14ac:dyDescent="0.25">
      <c r="A39" s="2">
        <v>42423</v>
      </c>
      <c r="B39" t="s">
        <v>8</v>
      </c>
      <c r="C39">
        <v>4037.52</v>
      </c>
    </row>
    <row r="40" spans="1:3" x14ac:dyDescent="0.25">
      <c r="A40" s="2">
        <v>42424</v>
      </c>
      <c r="B40" t="s">
        <v>7</v>
      </c>
      <c r="C40">
        <v>8467.9500000000007</v>
      </c>
    </row>
    <row r="41" spans="1:3" x14ac:dyDescent="0.25">
      <c r="A41" s="2">
        <v>42425</v>
      </c>
      <c r="B41" t="s">
        <v>9</v>
      </c>
      <c r="C41">
        <v>6650.34</v>
      </c>
    </row>
    <row r="42" spans="1:3" x14ac:dyDescent="0.25">
      <c r="A42" s="2">
        <v>42426</v>
      </c>
      <c r="B42" t="s">
        <v>8</v>
      </c>
      <c r="C42">
        <v>7678.4</v>
      </c>
    </row>
    <row r="43" spans="1:3" x14ac:dyDescent="0.25">
      <c r="A43" s="2">
        <v>42429</v>
      </c>
      <c r="B43" t="s">
        <v>9</v>
      </c>
      <c r="C43">
        <v>5435.8</v>
      </c>
    </row>
    <row r="44" spans="1:3" x14ac:dyDescent="0.25">
      <c r="A44" s="2">
        <v>42430</v>
      </c>
      <c r="B44" t="s">
        <v>9</v>
      </c>
      <c r="C44">
        <v>5175.82</v>
      </c>
    </row>
    <row r="45" spans="1:3" x14ac:dyDescent="0.25">
      <c r="A45" s="2">
        <v>42431</v>
      </c>
      <c r="B45" t="s">
        <v>8</v>
      </c>
      <c r="C45">
        <v>9201.18</v>
      </c>
    </row>
    <row r="46" spans="1:3" x14ac:dyDescent="0.25">
      <c r="A46" s="2">
        <v>42432</v>
      </c>
      <c r="B46" t="s">
        <v>9</v>
      </c>
      <c r="C46">
        <v>3318.13</v>
      </c>
    </row>
    <row r="47" spans="1:3" x14ac:dyDescent="0.25">
      <c r="A47" s="2">
        <v>42433</v>
      </c>
      <c r="B47" t="s">
        <v>8</v>
      </c>
      <c r="C47">
        <v>4830.16</v>
      </c>
    </row>
    <row r="48" spans="1:3" x14ac:dyDescent="0.25">
      <c r="A48" s="2">
        <v>42436</v>
      </c>
      <c r="B48" t="s">
        <v>7</v>
      </c>
      <c r="C48">
        <v>2184.46</v>
      </c>
    </row>
    <row r="49" spans="1:3" x14ac:dyDescent="0.25">
      <c r="A49" s="2">
        <v>42437</v>
      </c>
      <c r="B49" t="s">
        <v>7</v>
      </c>
      <c r="C49">
        <v>5772.06</v>
      </c>
    </row>
    <row r="50" spans="1:3" x14ac:dyDescent="0.25">
      <c r="A50" s="2">
        <v>42438</v>
      </c>
      <c r="B50" t="s">
        <v>9</v>
      </c>
      <c r="C50">
        <v>1921.09</v>
      </c>
    </row>
    <row r="51" spans="1:3" x14ac:dyDescent="0.25">
      <c r="A51" s="2">
        <v>42439</v>
      </c>
      <c r="B51" t="s">
        <v>7</v>
      </c>
      <c r="C51">
        <v>6434.4</v>
      </c>
    </row>
    <row r="52" spans="1:3" x14ac:dyDescent="0.25">
      <c r="A52" s="2">
        <v>42440</v>
      </c>
      <c r="B52" t="s">
        <v>8</v>
      </c>
      <c r="C52">
        <v>4485.3</v>
      </c>
    </row>
    <row r="53" spans="1:3" x14ac:dyDescent="0.25">
      <c r="A53" s="2">
        <v>42443</v>
      </c>
      <c r="B53" t="s">
        <v>7</v>
      </c>
      <c r="C53">
        <v>2562.48</v>
      </c>
    </row>
    <row r="54" spans="1:3" x14ac:dyDescent="0.25">
      <c r="A54" s="2">
        <v>42444</v>
      </c>
      <c r="B54" t="s">
        <v>7</v>
      </c>
      <c r="C54">
        <v>8344.17</v>
      </c>
    </row>
    <row r="55" spans="1:3" x14ac:dyDescent="0.25">
      <c r="A55" s="2">
        <v>42445</v>
      </c>
      <c r="B55" t="s">
        <v>9</v>
      </c>
      <c r="C55">
        <v>7172.65</v>
      </c>
    </row>
    <row r="56" spans="1:3" x14ac:dyDescent="0.25">
      <c r="A56" s="2">
        <v>42446</v>
      </c>
      <c r="B56" t="s">
        <v>9</v>
      </c>
      <c r="C56">
        <v>6925.74</v>
      </c>
    </row>
    <row r="57" spans="1:3" x14ac:dyDescent="0.25">
      <c r="A57" s="2">
        <v>42447</v>
      </c>
      <c r="B57" t="s">
        <v>7</v>
      </c>
      <c r="C57">
        <v>8410.19</v>
      </c>
    </row>
    <row r="58" spans="1:3" x14ac:dyDescent="0.25">
      <c r="A58" s="2">
        <v>42450</v>
      </c>
      <c r="B58" t="s">
        <v>7</v>
      </c>
      <c r="C58">
        <v>5093.45</v>
      </c>
    </row>
    <row r="59" spans="1:3" x14ac:dyDescent="0.25">
      <c r="A59" s="2">
        <v>42451</v>
      </c>
      <c r="B59" t="s">
        <v>8</v>
      </c>
      <c r="C59">
        <v>9315.32</v>
      </c>
    </row>
    <row r="60" spans="1:3" x14ac:dyDescent="0.25">
      <c r="A60" s="2">
        <v>42452</v>
      </c>
      <c r="B60" t="s">
        <v>9</v>
      </c>
      <c r="C60">
        <v>7168.44</v>
      </c>
    </row>
    <row r="61" spans="1:3" x14ac:dyDescent="0.25">
      <c r="A61" s="2">
        <v>42453</v>
      </c>
      <c r="B61" t="s">
        <v>7</v>
      </c>
      <c r="C61">
        <v>9507.1200000000008</v>
      </c>
    </row>
    <row r="62" spans="1:3" x14ac:dyDescent="0.25">
      <c r="A62" s="2">
        <v>42454</v>
      </c>
      <c r="B62" t="s">
        <v>9</v>
      </c>
      <c r="C62">
        <v>8042.3</v>
      </c>
    </row>
    <row r="63" spans="1:3" x14ac:dyDescent="0.25">
      <c r="A63" s="2">
        <v>42457</v>
      </c>
      <c r="B63" t="s">
        <v>9</v>
      </c>
      <c r="C63">
        <v>2661.34</v>
      </c>
    </row>
    <row r="64" spans="1:3" x14ac:dyDescent="0.25">
      <c r="A64" s="2">
        <v>42458</v>
      </c>
      <c r="B64" t="s">
        <v>9</v>
      </c>
      <c r="C64">
        <v>4417.66</v>
      </c>
    </row>
    <row r="65" spans="1:3" x14ac:dyDescent="0.25">
      <c r="A65" s="2">
        <v>42459</v>
      </c>
      <c r="B65" t="s">
        <v>8</v>
      </c>
      <c r="C65">
        <v>3847.65</v>
      </c>
    </row>
    <row r="66" spans="1:3" x14ac:dyDescent="0.25">
      <c r="A66" s="2">
        <v>42460</v>
      </c>
      <c r="B66" t="s">
        <v>7</v>
      </c>
      <c r="C66">
        <v>9880.3700000000008</v>
      </c>
    </row>
    <row r="67" spans="1:3" x14ac:dyDescent="0.25">
      <c r="A67" s="2">
        <v>42461</v>
      </c>
      <c r="B67" t="s">
        <v>9</v>
      </c>
      <c r="C67">
        <v>5444.84</v>
      </c>
    </row>
    <row r="68" spans="1:3" x14ac:dyDescent="0.25">
      <c r="A68" s="2">
        <v>42464</v>
      </c>
      <c r="B68" t="s">
        <v>7</v>
      </c>
      <c r="C68">
        <v>3387.15</v>
      </c>
    </row>
    <row r="69" spans="1:3" x14ac:dyDescent="0.25">
      <c r="A69" s="2">
        <v>42465</v>
      </c>
      <c r="B69" t="s">
        <v>8</v>
      </c>
      <c r="C69">
        <v>8413.58</v>
      </c>
    </row>
    <row r="70" spans="1:3" x14ac:dyDescent="0.25">
      <c r="A70" s="2">
        <v>42466</v>
      </c>
      <c r="B70" t="s">
        <v>7</v>
      </c>
      <c r="C70">
        <v>8867.7999999999993</v>
      </c>
    </row>
    <row r="71" spans="1:3" x14ac:dyDescent="0.25">
      <c r="A71" s="2">
        <v>42467</v>
      </c>
      <c r="B71" t="s">
        <v>7</v>
      </c>
      <c r="C71">
        <v>2629.3</v>
      </c>
    </row>
    <row r="72" spans="1:3" x14ac:dyDescent="0.25">
      <c r="A72" s="2">
        <v>42468</v>
      </c>
      <c r="B72" t="s">
        <v>7</v>
      </c>
      <c r="C72">
        <v>2152.2600000000002</v>
      </c>
    </row>
    <row r="73" spans="1:3" x14ac:dyDescent="0.25">
      <c r="A73" s="2">
        <v>42471</v>
      </c>
      <c r="B73" t="s">
        <v>8</v>
      </c>
      <c r="C73">
        <v>3968.02</v>
      </c>
    </row>
    <row r="74" spans="1:3" x14ac:dyDescent="0.25">
      <c r="A74" s="2">
        <v>42472</v>
      </c>
      <c r="B74" t="s">
        <v>9</v>
      </c>
      <c r="C74">
        <v>7443.4</v>
      </c>
    </row>
    <row r="75" spans="1:3" x14ac:dyDescent="0.25">
      <c r="A75" s="2">
        <v>42473</v>
      </c>
      <c r="B75" t="s">
        <v>8</v>
      </c>
      <c r="C75">
        <v>2197.6</v>
      </c>
    </row>
    <row r="76" spans="1:3" x14ac:dyDescent="0.25">
      <c r="A76" s="2">
        <v>42474</v>
      </c>
      <c r="B76" t="s">
        <v>8</v>
      </c>
      <c r="C76">
        <v>2648.29</v>
      </c>
    </row>
    <row r="77" spans="1:3" x14ac:dyDescent="0.25">
      <c r="A77" s="2">
        <v>42475</v>
      </c>
      <c r="B77" t="s">
        <v>8</v>
      </c>
      <c r="C77">
        <v>9238.94</v>
      </c>
    </row>
    <row r="78" spans="1:3" x14ac:dyDescent="0.25">
      <c r="A78" s="2">
        <v>42478</v>
      </c>
      <c r="B78" t="s">
        <v>9</v>
      </c>
      <c r="C78">
        <v>9062.08</v>
      </c>
    </row>
    <row r="79" spans="1:3" x14ac:dyDescent="0.25">
      <c r="A79" s="2">
        <v>42479</v>
      </c>
      <c r="B79" t="s">
        <v>8</v>
      </c>
      <c r="C79">
        <v>7564.68</v>
      </c>
    </row>
    <row r="80" spans="1:3" x14ac:dyDescent="0.25">
      <c r="A80" s="2">
        <v>42480</v>
      </c>
      <c r="B80" t="s">
        <v>7</v>
      </c>
      <c r="C80">
        <v>7127.32</v>
      </c>
    </row>
    <row r="81" spans="1:3" x14ac:dyDescent="0.25">
      <c r="A81" s="2">
        <v>42481</v>
      </c>
      <c r="B81" t="s">
        <v>7</v>
      </c>
      <c r="C81">
        <v>5752.34</v>
      </c>
    </row>
    <row r="82" spans="1:3" x14ac:dyDescent="0.25">
      <c r="A82" s="2">
        <v>42482</v>
      </c>
      <c r="B82" t="s">
        <v>7</v>
      </c>
      <c r="C82">
        <v>2212.2600000000002</v>
      </c>
    </row>
    <row r="83" spans="1:3" x14ac:dyDescent="0.25">
      <c r="A83" s="2">
        <v>42485</v>
      </c>
      <c r="B83" t="s">
        <v>9</v>
      </c>
      <c r="C83">
        <v>1630.62</v>
      </c>
    </row>
    <row r="84" spans="1:3" x14ac:dyDescent="0.25">
      <c r="A84" s="2">
        <v>42486</v>
      </c>
      <c r="B84" t="s">
        <v>7</v>
      </c>
      <c r="C84">
        <v>9814.02</v>
      </c>
    </row>
    <row r="85" spans="1:3" x14ac:dyDescent="0.25">
      <c r="A85" s="2">
        <v>42487</v>
      </c>
      <c r="B85" t="s">
        <v>7</v>
      </c>
      <c r="C85">
        <v>4491.83</v>
      </c>
    </row>
    <row r="86" spans="1:3" x14ac:dyDescent="0.25">
      <c r="A86" s="2">
        <v>42488</v>
      </c>
      <c r="B86" t="s">
        <v>7</v>
      </c>
      <c r="C86">
        <v>8776.1</v>
      </c>
    </row>
    <row r="87" spans="1:3" x14ac:dyDescent="0.25">
      <c r="A87" s="2">
        <v>42489</v>
      </c>
      <c r="B87" t="s">
        <v>7</v>
      </c>
      <c r="C87">
        <v>2748.21</v>
      </c>
    </row>
    <row r="88" spans="1:3" x14ac:dyDescent="0.25">
      <c r="A88" s="2">
        <v>42492</v>
      </c>
      <c r="B88" t="s">
        <v>7</v>
      </c>
      <c r="C88">
        <v>4126.8599999999997</v>
      </c>
    </row>
    <row r="89" spans="1:3" x14ac:dyDescent="0.25">
      <c r="A89" s="2">
        <v>42493</v>
      </c>
      <c r="B89" t="s">
        <v>9</v>
      </c>
      <c r="C89">
        <v>6758.75</v>
      </c>
    </row>
    <row r="90" spans="1:3" x14ac:dyDescent="0.25">
      <c r="A90" s="2">
        <v>42494</v>
      </c>
      <c r="B90" t="s">
        <v>7</v>
      </c>
      <c r="C90">
        <v>7194.6</v>
      </c>
    </row>
    <row r="91" spans="1:3" x14ac:dyDescent="0.25">
      <c r="A91" s="2">
        <v>42495</v>
      </c>
      <c r="B91" t="s">
        <v>9</v>
      </c>
      <c r="C91">
        <v>7862.81</v>
      </c>
    </row>
    <row r="92" spans="1:3" x14ac:dyDescent="0.25">
      <c r="A92" s="2">
        <v>42496</v>
      </c>
      <c r="B92" t="s">
        <v>7</v>
      </c>
      <c r="C92">
        <v>3457.94</v>
      </c>
    </row>
    <row r="93" spans="1:3" x14ac:dyDescent="0.25">
      <c r="A93" s="2">
        <v>42499</v>
      </c>
      <c r="B93" t="s">
        <v>9</v>
      </c>
      <c r="C93">
        <v>6381.42</v>
      </c>
    </row>
    <row r="94" spans="1:3" x14ac:dyDescent="0.25">
      <c r="A94" s="2">
        <v>42500</v>
      </c>
      <c r="B94" t="s">
        <v>8</v>
      </c>
      <c r="C94">
        <v>6469.06</v>
      </c>
    </row>
    <row r="95" spans="1:3" x14ac:dyDescent="0.25">
      <c r="A95" s="2">
        <v>42501</v>
      </c>
      <c r="B95" t="s">
        <v>8</v>
      </c>
      <c r="C95">
        <v>7932.64</v>
      </c>
    </row>
    <row r="96" spans="1:3" x14ac:dyDescent="0.25">
      <c r="A96" s="2">
        <v>42502</v>
      </c>
      <c r="B96" t="s">
        <v>7</v>
      </c>
      <c r="C96">
        <v>3977.35</v>
      </c>
    </row>
    <row r="97" spans="1:3" x14ac:dyDescent="0.25">
      <c r="A97" s="2">
        <v>42503</v>
      </c>
      <c r="B97" t="s">
        <v>7</v>
      </c>
      <c r="C97">
        <v>4229.12</v>
      </c>
    </row>
    <row r="98" spans="1:3" x14ac:dyDescent="0.25">
      <c r="A98" s="2">
        <v>42506</v>
      </c>
      <c r="B98" t="s">
        <v>8</v>
      </c>
      <c r="C98">
        <v>2749.68</v>
      </c>
    </row>
    <row r="99" spans="1:3" x14ac:dyDescent="0.25">
      <c r="A99" s="2">
        <v>42507</v>
      </c>
      <c r="B99" t="s">
        <v>8</v>
      </c>
      <c r="C99">
        <v>7932.38</v>
      </c>
    </row>
    <row r="100" spans="1:3" x14ac:dyDescent="0.25">
      <c r="A100" s="2">
        <v>42508</v>
      </c>
      <c r="B100" t="s">
        <v>8</v>
      </c>
      <c r="C100">
        <v>6869.81</v>
      </c>
    </row>
    <row r="101" spans="1:3" x14ac:dyDescent="0.25">
      <c r="A101" s="2">
        <v>42509</v>
      </c>
      <c r="B101" t="s">
        <v>8</v>
      </c>
      <c r="C101">
        <v>2259.4299999999998</v>
      </c>
    </row>
    <row r="102" spans="1:3" x14ac:dyDescent="0.25">
      <c r="A102" s="2">
        <v>42510</v>
      </c>
      <c r="B102" t="s">
        <v>7</v>
      </c>
      <c r="C102">
        <v>5715.71</v>
      </c>
    </row>
    <row r="103" spans="1:3" x14ac:dyDescent="0.25">
      <c r="A103" s="2">
        <v>42513</v>
      </c>
      <c r="B103" t="s">
        <v>9</v>
      </c>
      <c r="C103">
        <v>9481.5300000000007</v>
      </c>
    </row>
    <row r="104" spans="1:3" x14ac:dyDescent="0.25">
      <c r="A104" s="2">
        <v>42514</v>
      </c>
      <c r="B104" t="s">
        <v>9</v>
      </c>
      <c r="C104">
        <v>1855.62</v>
      </c>
    </row>
    <row r="105" spans="1:3" x14ac:dyDescent="0.25">
      <c r="A105" s="2">
        <v>42515</v>
      </c>
      <c r="B105" t="s">
        <v>7</v>
      </c>
      <c r="C105">
        <v>8233.73</v>
      </c>
    </row>
    <row r="106" spans="1:3" x14ac:dyDescent="0.25">
      <c r="A106" s="2">
        <v>42516</v>
      </c>
      <c r="B106" t="s">
        <v>7</v>
      </c>
      <c r="C106">
        <v>1628.1</v>
      </c>
    </row>
    <row r="107" spans="1:3" x14ac:dyDescent="0.25">
      <c r="A107" s="2">
        <v>42517</v>
      </c>
      <c r="B107" t="s">
        <v>7</v>
      </c>
      <c r="C107">
        <v>1579.15</v>
      </c>
    </row>
    <row r="108" spans="1:3" x14ac:dyDescent="0.25">
      <c r="A108" s="2">
        <v>42520</v>
      </c>
      <c r="B108" t="s">
        <v>7</v>
      </c>
      <c r="C108">
        <v>3330.83</v>
      </c>
    </row>
    <row r="109" spans="1:3" x14ac:dyDescent="0.25">
      <c r="A109" s="2">
        <v>42521</v>
      </c>
      <c r="B109" t="s">
        <v>7</v>
      </c>
      <c r="C109">
        <v>8961.99</v>
      </c>
    </row>
    <row r="110" spans="1:3" x14ac:dyDescent="0.25">
      <c r="A110" s="2">
        <v>42522</v>
      </c>
      <c r="B110" t="s">
        <v>7</v>
      </c>
      <c r="C110">
        <v>4543.93</v>
      </c>
    </row>
    <row r="111" spans="1:3" x14ac:dyDescent="0.25">
      <c r="A111" s="2">
        <v>42523</v>
      </c>
      <c r="B111" t="s">
        <v>9</v>
      </c>
      <c r="C111">
        <v>4046.91</v>
      </c>
    </row>
    <row r="112" spans="1:3" x14ac:dyDescent="0.25">
      <c r="A112" s="2">
        <v>42524</v>
      </c>
      <c r="B112" t="s">
        <v>8</v>
      </c>
      <c r="C112">
        <v>2961.02</v>
      </c>
    </row>
    <row r="113" spans="1:3" x14ac:dyDescent="0.25">
      <c r="A113" s="2">
        <v>42527</v>
      </c>
      <c r="B113" t="s">
        <v>7</v>
      </c>
      <c r="C113">
        <v>8332.5</v>
      </c>
    </row>
    <row r="114" spans="1:3" x14ac:dyDescent="0.25">
      <c r="A114" s="2">
        <v>42528</v>
      </c>
      <c r="B114" t="s">
        <v>9</v>
      </c>
      <c r="C114">
        <v>5050.4399999999996</v>
      </c>
    </row>
    <row r="115" spans="1:3" x14ac:dyDescent="0.25">
      <c r="A115" s="2">
        <v>42529</v>
      </c>
      <c r="B115" t="s">
        <v>7</v>
      </c>
      <c r="C115">
        <v>8545.5</v>
      </c>
    </row>
    <row r="116" spans="1:3" x14ac:dyDescent="0.25">
      <c r="A116" s="2">
        <v>42530</v>
      </c>
      <c r="B116" t="s">
        <v>7</v>
      </c>
      <c r="C116">
        <v>8488.69</v>
      </c>
    </row>
    <row r="117" spans="1:3" x14ac:dyDescent="0.25">
      <c r="A117" s="2">
        <v>42531</v>
      </c>
      <c r="B117" t="s">
        <v>9</v>
      </c>
      <c r="C117">
        <v>4767.57</v>
      </c>
    </row>
    <row r="118" spans="1:3" x14ac:dyDescent="0.25">
      <c r="A118" s="2">
        <v>42534</v>
      </c>
      <c r="B118" t="s">
        <v>7</v>
      </c>
      <c r="C118">
        <v>6732.24</v>
      </c>
    </row>
    <row r="119" spans="1:3" x14ac:dyDescent="0.25">
      <c r="A119" s="2">
        <v>42535</v>
      </c>
      <c r="B119" t="s">
        <v>7</v>
      </c>
      <c r="C119">
        <v>5845.88</v>
      </c>
    </row>
    <row r="120" spans="1:3" x14ac:dyDescent="0.25">
      <c r="A120" s="2">
        <v>42536</v>
      </c>
      <c r="B120" t="s">
        <v>7</v>
      </c>
      <c r="C120">
        <v>9142.84</v>
      </c>
    </row>
    <row r="121" spans="1:3" x14ac:dyDescent="0.25">
      <c r="A121" s="2">
        <v>42537</v>
      </c>
      <c r="B121" t="s">
        <v>7</v>
      </c>
      <c r="C121">
        <v>5933.78</v>
      </c>
    </row>
    <row r="122" spans="1:3" x14ac:dyDescent="0.25">
      <c r="A122" s="2">
        <v>42538</v>
      </c>
      <c r="B122" t="s">
        <v>8</v>
      </c>
      <c r="C122">
        <v>2893.41</v>
      </c>
    </row>
    <row r="123" spans="1:3" x14ac:dyDescent="0.25">
      <c r="A123" s="2">
        <v>42541</v>
      </c>
      <c r="B123" t="s">
        <v>7</v>
      </c>
      <c r="C123">
        <v>6550.39</v>
      </c>
    </row>
    <row r="124" spans="1:3" x14ac:dyDescent="0.25">
      <c r="A124" s="2">
        <v>42542</v>
      </c>
      <c r="B124" t="s">
        <v>7</v>
      </c>
      <c r="C124">
        <v>6296.66</v>
      </c>
    </row>
    <row r="125" spans="1:3" x14ac:dyDescent="0.25">
      <c r="A125" s="2">
        <v>42543</v>
      </c>
      <c r="B125" t="s">
        <v>8</v>
      </c>
      <c r="C125">
        <v>6511.78</v>
      </c>
    </row>
    <row r="126" spans="1:3" x14ac:dyDescent="0.25">
      <c r="A126" s="2">
        <v>42544</v>
      </c>
      <c r="B126" t="s">
        <v>9</v>
      </c>
      <c r="C126">
        <v>5569.34</v>
      </c>
    </row>
    <row r="127" spans="1:3" x14ac:dyDescent="0.25">
      <c r="A127" s="2">
        <v>42545</v>
      </c>
      <c r="B127" t="s">
        <v>9</v>
      </c>
      <c r="C127">
        <v>8336.98</v>
      </c>
    </row>
    <row r="128" spans="1:3" x14ac:dyDescent="0.25">
      <c r="A128" s="2">
        <v>42548</v>
      </c>
      <c r="B128" t="s">
        <v>8</v>
      </c>
      <c r="C128">
        <v>7228.58</v>
      </c>
    </row>
    <row r="129" spans="1:3" x14ac:dyDescent="0.25">
      <c r="A129" s="2">
        <v>42549</v>
      </c>
      <c r="B129" t="s">
        <v>8</v>
      </c>
      <c r="C129">
        <v>7561.91</v>
      </c>
    </row>
    <row r="130" spans="1:3" x14ac:dyDescent="0.25">
      <c r="A130" s="2">
        <v>42550</v>
      </c>
      <c r="B130" t="s">
        <v>7</v>
      </c>
      <c r="C130">
        <v>9606.07</v>
      </c>
    </row>
    <row r="131" spans="1:3" x14ac:dyDescent="0.25">
      <c r="A131" s="2">
        <v>42551</v>
      </c>
      <c r="B131" t="s">
        <v>8</v>
      </c>
      <c r="C131">
        <v>9990.41</v>
      </c>
    </row>
    <row r="132" spans="1:3" x14ac:dyDescent="0.25">
      <c r="A132" s="2">
        <v>42552</v>
      </c>
      <c r="B132" t="s">
        <v>8</v>
      </c>
      <c r="C132">
        <v>6872.83</v>
      </c>
    </row>
    <row r="133" spans="1:3" x14ac:dyDescent="0.25">
      <c r="A133" s="2">
        <v>42555</v>
      </c>
      <c r="B133" t="s">
        <v>9</v>
      </c>
      <c r="C133">
        <v>7074.08</v>
      </c>
    </row>
    <row r="134" spans="1:3" x14ac:dyDescent="0.25">
      <c r="A134" s="2">
        <v>42556</v>
      </c>
      <c r="B134" t="s">
        <v>8</v>
      </c>
      <c r="C134">
        <v>7842.78</v>
      </c>
    </row>
    <row r="135" spans="1:3" x14ac:dyDescent="0.25">
      <c r="A135" s="2">
        <v>42557</v>
      </c>
      <c r="B135" t="s">
        <v>8</v>
      </c>
      <c r="C135">
        <v>9612.49</v>
      </c>
    </row>
    <row r="136" spans="1:3" x14ac:dyDescent="0.25">
      <c r="A136" s="2">
        <v>42558</v>
      </c>
      <c r="B136" t="s">
        <v>8</v>
      </c>
      <c r="C136">
        <v>9856.17</v>
      </c>
    </row>
    <row r="137" spans="1:3" x14ac:dyDescent="0.25">
      <c r="A137" s="2">
        <v>42559</v>
      </c>
      <c r="B137" t="s">
        <v>9</v>
      </c>
      <c r="C137">
        <v>3382.51</v>
      </c>
    </row>
    <row r="138" spans="1:3" x14ac:dyDescent="0.25">
      <c r="A138" s="2">
        <v>42562</v>
      </c>
      <c r="B138" t="s">
        <v>8</v>
      </c>
      <c r="C138">
        <v>4696.6099999999997</v>
      </c>
    </row>
    <row r="139" spans="1:3" x14ac:dyDescent="0.25">
      <c r="A139" s="2">
        <v>42563</v>
      </c>
      <c r="B139" t="s">
        <v>7</v>
      </c>
      <c r="C139">
        <v>7542.97</v>
      </c>
    </row>
    <row r="140" spans="1:3" x14ac:dyDescent="0.25">
      <c r="A140" s="2">
        <v>42564</v>
      </c>
      <c r="B140" t="s">
        <v>7</v>
      </c>
      <c r="C140">
        <v>6105.72</v>
      </c>
    </row>
    <row r="141" spans="1:3" x14ac:dyDescent="0.25">
      <c r="A141" s="2">
        <v>42565</v>
      </c>
      <c r="B141" t="s">
        <v>9</v>
      </c>
      <c r="C141">
        <v>4941.5600000000004</v>
      </c>
    </row>
    <row r="142" spans="1:3" x14ac:dyDescent="0.25">
      <c r="A142" s="2">
        <v>42566</v>
      </c>
      <c r="B142" t="s">
        <v>7</v>
      </c>
      <c r="C142">
        <v>5563.62</v>
      </c>
    </row>
    <row r="143" spans="1:3" x14ac:dyDescent="0.25">
      <c r="A143" s="2">
        <v>42569</v>
      </c>
      <c r="B143" t="s">
        <v>9</v>
      </c>
      <c r="C143">
        <v>2240.0700000000002</v>
      </c>
    </row>
    <row r="144" spans="1:3" x14ac:dyDescent="0.25">
      <c r="A144" s="2">
        <v>42570</v>
      </c>
      <c r="B144" t="s">
        <v>8</v>
      </c>
      <c r="C144">
        <v>6732.59</v>
      </c>
    </row>
    <row r="145" spans="1:3" x14ac:dyDescent="0.25">
      <c r="A145" s="2">
        <v>42571</v>
      </c>
      <c r="B145" t="s">
        <v>9</v>
      </c>
      <c r="C145">
        <v>7215.87</v>
      </c>
    </row>
    <row r="146" spans="1:3" x14ac:dyDescent="0.25">
      <c r="A146" s="2">
        <v>42572</v>
      </c>
      <c r="B146" t="s">
        <v>8</v>
      </c>
      <c r="C146">
        <v>8472.0400000000009</v>
      </c>
    </row>
    <row r="147" spans="1:3" x14ac:dyDescent="0.25">
      <c r="A147" s="2">
        <v>42573</v>
      </c>
      <c r="B147" t="s">
        <v>7</v>
      </c>
      <c r="C147">
        <v>4784.8900000000003</v>
      </c>
    </row>
    <row r="148" spans="1:3" x14ac:dyDescent="0.25">
      <c r="A148" s="2">
        <v>42576</v>
      </c>
      <c r="B148" t="s">
        <v>9</v>
      </c>
      <c r="C148">
        <v>2909.11</v>
      </c>
    </row>
    <row r="149" spans="1:3" x14ac:dyDescent="0.25">
      <c r="A149" s="2">
        <v>42577</v>
      </c>
      <c r="B149" t="s">
        <v>9</v>
      </c>
      <c r="C149">
        <v>5171.3900000000003</v>
      </c>
    </row>
    <row r="150" spans="1:3" x14ac:dyDescent="0.25">
      <c r="A150" s="2">
        <v>42578</v>
      </c>
      <c r="B150" t="s">
        <v>7</v>
      </c>
      <c r="C150">
        <v>5652.65</v>
      </c>
    </row>
    <row r="151" spans="1:3" x14ac:dyDescent="0.25">
      <c r="A151" s="2">
        <v>42579</v>
      </c>
      <c r="B151" t="s">
        <v>7</v>
      </c>
      <c r="C151">
        <v>8343.4</v>
      </c>
    </row>
    <row r="152" spans="1:3" x14ac:dyDescent="0.25">
      <c r="A152" s="2">
        <v>42580</v>
      </c>
      <c r="B152" t="s">
        <v>7</v>
      </c>
      <c r="C152">
        <v>4310.84</v>
      </c>
    </row>
    <row r="153" spans="1:3" x14ac:dyDescent="0.25">
      <c r="A153" s="2">
        <v>42583</v>
      </c>
      <c r="B153" t="s">
        <v>7</v>
      </c>
      <c r="C153">
        <v>7695.94</v>
      </c>
    </row>
    <row r="154" spans="1:3" x14ac:dyDescent="0.25">
      <c r="A154" s="2">
        <v>42584</v>
      </c>
      <c r="B154" t="s">
        <v>9</v>
      </c>
      <c r="C154">
        <v>3073.52</v>
      </c>
    </row>
    <row r="155" spans="1:3" x14ac:dyDescent="0.25">
      <c r="A155" s="2">
        <v>42585</v>
      </c>
      <c r="B155" t="s">
        <v>7</v>
      </c>
      <c r="C155">
        <v>8466.75</v>
      </c>
    </row>
    <row r="156" spans="1:3" x14ac:dyDescent="0.25">
      <c r="A156" s="2">
        <v>42586</v>
      </c>
      <c r="B156" t="s">
        <v>9</v>
      </c>
      <c r="C156">
        <v>5281.53</v>
      </c>
    </row>
    <row r="157" spans="1:3" x14ac:dyDescent="0.25">
      <c r="A157" s="2">
        <v>42587</v>
      </c>
      <c r="B157" t="s">
        <v>8</v>
      </c>
      <c r="C157">
        <v>4799.75</v>
      </c>
    </row>
    <row r="158" spans="1:3" x14ac:dyDescent="0.25">
      <c r="A158" s="2">
        <v>42590</v>
      </c>
      <c r="B158" t="s">
        <v>9</v>
      </c>
      <c r="C158">
        <v>7615.15</v>
      </c>
    </row>
    <row r="159" spans="1:3" x14ac:dyDescent="0.25">
      <c r="A159" s="2">
        <v>42591</v>
      </c>
      <c r="B159" t="s">
        <v>7</v>
      </c>
      <c r="C159">
        <v>3130.17</v>
      </c>
    </row>
    <row r="160" spans="1:3" x14ac:dyDescent="0.25">
      <c r="A160" s="2">
        <v>42592</v>
      </c>
      <c r="B160" t="s">
        <v>9</v>
      </c>
      <c r="C160">
        <v>6637.54</v>
      </c>
    </row>
    <row r="161" spans="1:3" x14ac:dyDescent="0.25">
      <c r="A161" s="2">
        <v>42593</v>
      </c>
      <c r="B161" t="s">
        <v>9</v>
      </c>
      <c r="C161">
        <v>8723.23</v>
      </c>
    </row>
    <row r="162" spans="1:3" x14ac:dyDescent="0.25">
      <c r="A162" s="2">
        <v>42594</v>
      </c>
      <c r="B162" t="s">
        <v>7</v>
      </c>
      <c r="C162">
        <v>3894.15</v>
      </c>
    </row>
    <row r="163" spans="1:3" x14ac:dyDescent="0.25">
      <c r="A163" s="2">
        <v>42597</v>
      </c>
      <c r="B163" t="s">
        <v>8</v>
      </c>
      <c r="C163">
        <v>1432.43</v>
      </c>
    </row>
    <row r="164" spans="1:3" x14ac:dyDescent="0.25">
      <c r="A164" s="2">
        <v>42598</v>
      </c>
      <c r="B164" t="s">
        <v>8</v>
      </c>
      <c r="C164">
        <v>4065.12</v>
      </c>
    </row>
    <row r="165" spans="1:3" x14ac:dyDescent="0.25">
      <c r="A165" s="2">
        <v>42599</v>
      </c>
      <c r="B165" t="s">
        <v>8</v>
      </c>
      <c r="C165">
        <v>9652.59</v>
      </c>
    </row>
    <row r="166" spans="1:3" x14ac:dyDescent="0.25">
      <c r="A166" s="2">
        <v>42600</v>
      </c>
      <c r="B166" t="s">
        <v>7</v>
      </c>
      <c r="C166">
        <v>8209.34</v>
      </c>
    </row>
    <row r="167" spans="1:3" x14ac:dyDescent="0.25">
      <c r="A167" s="2">
        <v>42601</v>
      </c>
      <c r="B167" t="s">
        <v>9</v>
      </c>
      <c r="C167">
        <v>9499.76</v>
      </c>
    </row>
    <row r="168" spans="1:3" x14ac:dyDescent="0.25">
      <c r="A168" s="2">
        <v>42604</v>
      </c>
      <c r="B168" t="s">
        <v>8</v>
      </c>
      <c r="C168">
        <v>3420.09</v>
      </c>
    </row>
    <row r="169" spans="1:3" x14ac:dyDescent="0.25">
      <c r="A169" s="2">
        <v>42605</v>
      </c>
      <c r="B169" t="s">
        <v>8</v>
      </c>
      <c r="C169">
        <v>5710.74</v>
      </c>
    </row>
    <row r="170" spans="1:3" x14ac:dyDescent="0.25">
      <c r="A170" s="2">
        <v>42606</v>
      </c>
      <c r="B170" t="s">
        <v>8</v>
      </c>
      <c r="C170">
        <v>9990.4500000000007</v>
      </c>
    </row>
    <row r="171" spans="1:3" x14ac:dyDescent="0.25">
      <c r="A171" s="2">
        <v>42607</v>
      </c>
      <c r="B171" t="s">
        <v>8</v>
      </c>
      <c r="C171">
        <v>5034.57</v>
      </c>
    </row>
    <row r="172" spans="1:3" x14ac:dyDescent="0.25">
      <c r="A172" s="2">
        <v>42608</v>
      </c>
      <c r="B172" t="s">
        <v>8</v>
      </c>
      <c r="C172">
        <v>9586.69</v>
      </c>
    </row>
    <row r="173" spans="1:3" x14ac:dyDescent="0.25">
      <c r="A173" s="2">
        <v>42611</v>
      </c>
      <c r="B173" t="s">
        <v>8</v>
      </c>
      <c r="C173">
        <v>8615.4599999999991</v>
      </c>
    </row>
    <row r="174" spans="1:3" x14ac:dyDescent="0.25">
      <c r="A174" s="2">
        <v>42612</v>
      </c>
      <c r="B174" t="s">
        <v>9</v>
      </c>
      <c r="C174">
        <v>1352.05</v>
      </c>
    </row>
    <row r="175" spans="1:3" x14ac:dyDescent="0.25">
      <c r="A175" s="2">
        <v>42613</v>
      </c>
      <c r="B175" t="s">
        <v>9</v>
      </c>
      <c r="C175">
        <v>5141.96</v>
      </c>
    </row>
    <row r="176" spans="1:3" x14ac:dyDescent="0.25">
      <c r="A176" s="2">
        <v>42614</v>
      </c>
      <c r="B176" t="s">
        <v>8</v>
      </c>
      <c r="C176">
        <v>9353.15</v>
      </c>
    </row>
    <row r="177" spans="1:3" x14ac:dyDescent="0.25">
      <c r="A177" s="2">
        <v>42615</v>
      </c>
      <c r="B177" t="s">
        <v>8</v>
      </c>
      <c r="C177">
        <v>5703.05</v>
      </c>
    </row>
    <row r="178" spans="1:3" x14ac:dyDescent="0.25">
      <c r="A178" s="2">
        <v>42618</v>
      </c>
      <c r="B178" t="s">
        <v>9</v>
      </c>
      <c r="C178">
        <v>6566.3</v>
      </c>
    </row>
    <row r="179" spans="1:3" x14ac:dyDescent="0.25">
      <c r="A179" s="2">
        <v>42619</v>
      </c>
      <c r="B179" t="s">
        <v>9</v>
      </c>
      <c r="C179">
        <v>5742.79</v>
      </c>
    </row>
    <row r="180" spans="1:3" x14ac:dyDescent="0.25">
      <c r="A180" s="2">
        <v>42620</v>
      </c>
      <c r="B180" t="s">
        <v>8</v>
      </c>
      <c r="C180">
        <v>4688.5200000000004</v>
      </c>
    </row>
    <row r="181" spans="1:3" x14ac:dyDescent="0.25">
      <c r="A181" s="2">
        <v>42621</v>
      </c>
      <c r="B181" t="s">
        <v>9</v>
      </c>
      <c r="C181">
        <v>8025.56</v>
      </c>
    </row>
    <row r="182" spans="1:3" x14ac:dyDescent="0.25">
      <c r="A182" s="2">
        <v>42622</v>
      </c>
      <c r="B182" t="s">
        <v>7</v>
      </c>
      <c r="C182">
        <v>8638.9</v>
      </c>
    </row>
    <row r="183" spans="1:3" x14ac:dyDescent="0.25">
      <c r="A183" s="2">
        <v>42625</v>
      </c>
      <c r="B183" t="s">
        <v>8</v>
      </c>
      <c r="C183">
        <v>2916.64</v>
      </c>
    </row>
    <row r="184" spans="1:3" x14ac:dyDescent="0.25">
      <c r="A184" s="2">
        <v>42626</v>
      </c>
      <c r="B184" t="s">
        <v>8</v>
      </c>
      <c r="C184">
        <v>5269.7</v>
      </c>
    </row>
    <row r="185" spans="1:3" x14ac:dyDescent="0.25">
      <c r="A185" s="2">
        <v>42627</v>
      </c>
      <c r="B185" t="s">
        <v>7</v>
      </c>
      <c r="C185">
        <v>1560.27</v>
      </c>
    </row>
    <row r="186" spans="1:3" x14ac:dyDescent="0.25">
      <c r="A186" s="2">
        <v>42628</v>
      </c>
      <c r="B186" t="s">
        <v>9</v>
      </c>
      <c r="C186">
        <v>1504.15</v>
      </c>
    </row>
    <row r="187" spans="1:3" x14ac:dyDescent="0.25">
      <c r="A187" s="2">
        <v>42629</v>
      </c>
      <c r="B187" t="s">
        <v>7</v>
      </c>
      <c r="C187">
        <v>8308.17</v>
      </c>
    </row>
    <row r="188" spans="1:3" x14ac:dyDescent="0.25">
      <c r="A188" s="2">
        <v>42632</v>
      </c>
      <c r="B188" t="s">
        <v>8</v>
      </c>
      <c r="C188">
        <v>9245.18</v>
      </c>
    </row>
    <row r="189" spans="1:3" x14ac:dyDescent="0.25">
      <c r="A189" s="2">
        <v>42633</v>
      </c>
      <c r="B189" t="s">
        <v>8</v>
      </c>
      <c r="C189">
        <v>1857.07</v>
      </c>
    </row>
    <row r="190" spans="1:3" x14ac:dyDescent="0.25">
      <c r="A190" s="2">
        <v>42634</v>
      </c>
      <c r="B190" t="s">
        <v>8</v>
      </c>
      <c r="C190">
        <v>9313.9</v>
      </c>
    </row>
    <row r="191" spans="1:3" x14ac:dyDescent="0.25">
      <c r="A191" s="2">
        <v>42635</v>
      </c>
      <c r="B191" t="s">
        <v>8</v>
      </c>
      <c r="C191">
        <v>6855.73</v>
      </c>
    </row>
    <row r="192" spans="1:3" x14ac:dyDescent="0.25">
      <c r="A192" s="2">
        <v>42636</v>
      </c>
      <c r="B192" t="s">
        <v>9</v>
      </c>
      <c r="C192">
        <v>2108.6999999999998</v>
      </c>
    </row>
    <row r="193" spans="1:3" x14ac:dyDescent="0.25">
      <c r="A193" s="2">
        <v>42639</v>
      </c>
      <c r="B193" t="s">
        <v>7</v>
      </c>
      <c r="C193">
        <v>7622.56</v>
      </c>
    </row>
    <row r="194" spans="1:3" x14ac:dyDescent="0.25">
      <c r="A194" s="2">
        <v>42640</v>
      </c>
      <c r="B194" t="s">
        <v>8</v>
      </c>
      <c r="C194">
        <v>1430.12</v>
      </c>
    </row>
    <row r="195" spans="1:3" x14ac:dyDescent="0.25">
      <c r="A195" s="2">
        <v>42641</v>
      </c>
      <c r="B195" t="s">
        <v>7</v>
      </c>
      <c r="C195">
        <v>2314.31</v>
      </c>
    </row>
    <row r="196" spans="1:3" x14ac:dyDescent="0.25">
      <c r="A196" s="2">
        <v>42642</v>
      </c>
      <c r="B196" t="s">
        <v>9</v>
      </c>
      <c r="C196">
        <v>3278.73</v>
      </c>
    </row>
    <row r="197" spans="1:3" x14ac:dyDescent="0.25">
      <c r="A197" s="2">
        <v>42643</v>
      </c>
      <c r="B197" t="s">
        <v>9</v>
      </c>
      <c r="C197">
        <v>7182.54</v>
      </c>
    </row>
    <row r="198" spans="1:3" x14ac:dyDescent="0.25">
      <c r="A198" s="2">
        <v>42646</v>
      </c>
      <c r="B198" t="s">
        <v>7</v>
      </c>
      <c r="C198">
        <v>1513.62</v>
      </c>
    </row>
    <row r="199" spans="1:3" x14ac:dyDescent="0.25">
      <c r="A199" s="2">
        <v>42647</v>
      </c>
      <c r="B199" t="s">
        <v>8</v>
      </c>
      <c r="C199">
        <v>4288.67</v>
      </c>
    </row>
    <row r="200" spans="1:3" x14ac:dyDescent="0.25">
      <c r="A200" s="2">
        <v>42648</v>
      </c>
      <c r="B200" t="s">
        <v>9</v>
      </c>
      <c r="C200">
        <v>4552.21</v>
      </c>
    </row>
    <row r="201" spans="1:3" x14ac:dyDescent="0.25">
      <c r="A201" s="2">
        <v>42649</v>
      </c>
      <c r="B201" t="s">
        <v>9</v>
      </c>
      <c r="C201">
        <v>5107.91</v>
      </c>
    </row>
    <row r="202" spans="1:3" x14ac:dyDescent="0.25">
      <c r="A202" s="2">
        <v>42650</v>
      </c>
      <c r="B202" t="s">
        <v>8</v>
      </c>
      <c r="C202">
        <v>6680.81</v>
      </c>
    </row>
    <row r="203" spans="1:3" x14ac:dyDescent="0.25">
      <c r="A203" s="2">
        <v>42653</v>
      </c>
      <c r="B203" t="s">
        <v>9</v>
      </c>
      <c r="C203">
        <v>4918.9799999999996</v>
      </c>
    </row>
    <row r="204" spans="1:3" x14ac:dyDescent="0.25">
      <c r="A204" s="2">
        <v>42654</v>
      </c>
      <c r="B204" t="s">
        <v>8</v>
      </c>
      <c r="C204">
        <v>2481.39</v>
      </c>
    </row>
    <row r="205" spans="1:3" x14ac:dyDescent="0.25">
      <c r="A205" s="2">
        <v>42655</v>
      </c>
      <c r="B205" t="s">
        <v>9</v>
      </c>
      <c r="C205">
        <v>8534.32</v>
      </c>
    </row>
    <row r="206" spans="1:3" x14ac:dyDescent="0.25">
      <c r="A206" s="2">
        <v>42656</v>
      </c>
      <c r="B206" t="s">
        <v>8</v>
      </c>
      <c r="C206">
        <v>1138.68</v>
      </c>
    </row>
    <row r="207" spans="1:3" x14ac:dyDescent="0.25">
      <c r="A207" s="2">
        <v>42657</v>
      </c>
      <c r="B207" t="s">
        <v>8</v>
      </c>
      <c r="C207">
        <v>5345.09</v>
      </c>
    </row>
    <row r="208" spans="1:3" x14ac:dyDescent="0.25">
      <c r="A208" s="2">
        <v>42660</v>
      </c>
      <c r="B208" t="s">
        <v>9</v>
      </c>
      <c r="C208">
        <v>8460.17</v>
      </c>
    </row>
    <row r="209" spans="1:3" x14ac:dyDescent="0.25">
      <c r="A209" s="2">
        <v>42661</v>
      </c>
      <c r="B209" t="s">
        <v>7</v>
      </c>
      <c r="C209">
        <v>1793.43</v>
      </c>
    </row>
    <row r="210" spans="1:3" x14ac:dyDescent="0.25">
      <c r="A210" s="2">
        <v>42662</v>
      </c>
      <c r="B210" t="s">
        <v>7</v>
      </c>
      <c r="C210">
        <v>6188.48</v>
      </c>
    </row>
    <row r="211" spans="1:3" x14ac:dyDescent="0.25">
      <c r="A211" s="2">
        <v>42663</v>
      </c>
      <c r="B211" t="s">
        <v>9</v>
      </c>
      <c r="C211">
        <v>5245.41</v>
      </c>
    </row>
    <row r="212" spans="1:3" x14ac:dyDescent="0.25">
      <c r="A212" s="2">
        <v>42664</v>
      </c>
      <c r="B212" t="s">
        <v>9</v>
      </c>
      <c r="C212">
        <v>3536.17</v>
      </c>
    </row>
    <row r="213" spans="1:3" x14ac:dyDescent="0.25">
      <c r="A213" s="2">
        <v>42667</v>
      </c>
      <c r="B213" t="s">
        <v>7</v>
      </c>
      <c r="C213">
        <v>5709.64</v>
      </c>
    </row>
    <row r="214" spans="1:3" x14ac:dyDescent="0.25">
      <c r="A214" s="2">
        <v>42668</v>
      </c>
      <c r="B214" t="s">
        <v>7</v>
      </c>
      <c r="C214">
        <v>8055.17</v>
      </c>
    </row>
    <row r="215" spans="1:3" x14ac:dyDescent="0.25">
      <c r="A215" s="2">
        <v>42669</v>
      </c>
      <c r="B215" t="s">
        <v>8</v>
      </c>
      <c r="C215">
        <v>1596.9</v>
      </c>
    </row>
    <row r="216" spans="1:3" x14ac:dyDescent="0.25">
      <c r="A216" s="2">
        <v>42670</v>
      </c>
      <c r="B216" t="s">
        <v>8</v>
      </c>
      <c r="C216">
        <v>8300.51</v>
      </c>
    </row>
    <row r="217" spans="1:3" x14ac:dyDescent="0.25">
      <c r="A217" s="2">
        <v>42671</v>
      </c>
      <c r="B217" t="s">
        <v>8</v>
      </c>
      <c r="C217">
        <v>1823.72</v>
      </c>
    </row>
    <row r="218" spans="1:3" x14ac:dyDescent="0.25">
      <c r="A218" s="2">
        <v>42674</v>
      </c>
      <c r="B218" t="s">
        <v>9</v>
      </c>
      <c r="C218">
        <v>3594.7</v>
      </c>
    </row>
    <row r="219" spans="1:3" x14ac:dyDescent="0.25">
      <c r="A219" s="2">
        <v>42675</v>
      </c>
      <c r="B219" t="s">
        <v>9</v>
      </c>
      <c r="C219">
        <v>9184.3799999999992</v>
      </c>
    </row>
    <row r="220" spans="1:3" x14ac:dyDescent="0.25">
      <c r="A220" s="2">
        <v>42676</v>
      </c>
      <c r="B220" t="s">
        <v>7</v>
      </c>
      <c r="C220">
        <v>3841</v>
      </c>
    </row>
    <row r="221" spans="1:3" x14ac:dyDescent="0.25">
      <c r="A221" s="2">
        <v>42677</v>
      </c>
      <c r="B221" t="s">
        <v>7</v>
      </c>
      <c r="C221">
        <v>6485.52</v>
      </c>
    </row>
    <row r="222" spans="1:3" x14ac:dyDescent="0.25">
      <c r="A222" s="2">
        <v>42678</v>
      </c>
      <c r="B222" t="s">
        <v>9</v>
      </c>
      <c r="C222">
        <v>7545.5</v>
      </c>
    </row>
    <row r="223" spans="1:3" x14ac:dyDescent="0.25">
      <c r="A223" s="2">
        <v>42681</v>
      </c>
      <c r="B223" t="s">
        <v>7</v>
      </c>
      <c r="C223">
        <v>2910.73</v>
      </c>
    </row>
    <row r="224" spans="1:3" x14ac:dyDescent="0.25">
      <c r="A224" s="2">
        <v>42682</v>
      </c>
      <c r="B224" t="s">
        <v>7</v>
      </c>
      <c r="C224">
        <v>7407.54</v>
      </c>
    </row>
    <row r="225" spans="1:3" x14ac:dyDescent="0.25">
      <c r="A225" s="2">
        <v>42683</v>
      </c>
      <c r="B225" t="s">
        <v>7</v>
      </c>
      <c r="C225">
        <v>3967.09</v>
      </c>
    </row>
    <row r="226" spans="1:3" x14ac:dyDescent="0.25">
      <c r="A226" s="2">
        <v>42684</v>
      </c>
      <c r="B226" t="s">
        <v>9</v>
      </c>
      <c r="C226">
        <v>6029.2</v>
      </c>
    </row>
    <row r="227" spans="1:3" x14ac:dyDescent="0.25">
      <c r="A227" s="2">
        <v>42685</v>
      </c>
      <c r="B227" t="s">
        <v>9</v>
      </c>
      <c r="C227">
        <v>1087.73</v>
      </c>
    </row>
    <row r="228" spans="1:3" x14ac:dyDescent="0.25">
      <c r="A228" s="2">
        <v>42688</v>
      </c>
      <c r="B228" t="s">
        <v>8</v>
      </c>
      <c r="C228">
        <v>6115.81</v>
      </c>
    </row>
    <row r="229" spans="1:3" x14ac:dyDescent="0.25">
      <c r="A229" s="2">
        <v>42689</v>
      </c>
      <c r="B229" t="s">
        <v>8</v>
      </c>
      <c r="C229">
        <v>4993.17</v>
      </c>
    </row>
    <row r="230" spans="1:3" x14ac:dyDescent="0.25">
      <c r="A230" s="2">
        <v>42690</v>
      </c>
      <c r="B230" t="s">
        <v>7</v>
      </c>
      <c r="C230">
        <v>4249.3599999999997</v>
      </c>
    </row>
    <row r="231" spans="1:3" x14ac:dyDescent="0.25">
      <c r="A231" s="2">
        <v>42691</v>
      </c>
      <c r="B231" t="s">
        <v>9</v>
      </c>
      <c r="C231">
        <v>9411.24</v>
      </c>
    </row>
    <row r="232" spans="1:3" x14ac:dyDescent="0.25">
      <c r="A232" s="2">
        <v>42692</v>
      </c>
      <c r="B232" t="s">
        <v>9</v>
      </c>
      <c r="C232">
        <v>2455.15</v>
      </c>
    </row>
    <row r="233" spans="1:3" x14ac:dyDescent="0.25">
      <c r="A233" s="2">
        <v>42695</v>
      </c>
      <c r="B233" t="s">
        <v>7</v>
      </c>
      <c r="C233">
        <v>7567.34</v>
      </c>
    </row>
    <row r="234" spans="1:3" x14ac:dyDescent="0.25">
      <c r="A234" s="2">
        <v>42696</v>
      </c>
      <c r="B234" t="s">
        <v>8</v>
      </c>
      <c r="C234">
        <v>7386.88</v>
      </c>
    </row>
    <row r="235" spans="1:3" x14ac:dyDescent="0.25">
      <c r="A235" s="2">
        <v>42697</v>
      </c>
      <c r="B235" t="s">
        <v>8</v>
      </c>
      <c r="C235">
        <v>2515.7199999999998</v>
      </c>
    </row>
    <row r="236" spans="1:3" x14ac:dyDescent="0.25">
      <c r="A236" s="2">
        <v>42698</v>
      </c>
      <c r="B236" t="s">
        <v>8</v>
      </c>
      <c r="C236">
        <v>2564.69</v>
      </c>
    </row>
    <row r="237" spans="1:3" x14ac:dyDescent="0.25">
      <c r="A237" s="2">
        <v>42699</v>
      </c>
      <c r="B237" t="s">
        <v>8</v>
      </c>
      <c r="C237">
        <v>2574.86</v>
      </c>
    </row>
    <row r="238" spans="1:3" x14ac:dyDescent="0.25">
      <c r="A238" s="2">
        <v>42702</v>
      </c>
      <c r="B238" t="s">
        <v>9</v>
      </c>
      <c r="C238">
        <v>5585.79</v>
      </c>
    </row>
    <row r="239" spans="1:3" x14ac:dyDescent="0.25">
      <c r="A239" s="2">
        <v>42703</v>
      </c>
      <c r="B239" t="s">
        <v>9</v>
      </c>
      <c r="C239">
        <v>9227.1200000000008</v>
      </c>
    </row>
    <row r="240" spans="1:3" x14ac:dyDescent="0.25">
      <c r="A240" s="2">
        <v>42704</v>
      </c>
      <c r="B240" t="s">
        <v>7</v>
      </c>
      <c r="C240">
        <v>7309.84</v>
      </c>
    </row>
    <row r="241" spans="1:3" x14ac:dyDescent="0.25">
      <c r="A241" s="2">
        <v>42705</v>
      </c>
      <c r="B241" t="s">
        <v>9</v>
      </c>
      <c r="C241">
        <v>8439.1299999999992</v>
      </c>
    </row>
    <row r="242" spans="1:3" x14ac:dyDescent="0.25">
      <c r="A242" s="2">
        <v>42706</v>
      </c>
      <c r="B242" t="s">
        <v>9</v>
      </c>
      <c r="C242">
        <v>3732.77</v>
      </c>
    </row>
    <row r="243" spans="1:3" x14ac:dyDescent="0.25">
      <c r="A243" s="2">
        <v>42709</v>
      </c>
      <c r="B243" t="s">
        <v>9</v>
      </c>
      <c r="C243">
        <v>2930.83</v>
      </c>
    </row>
    <row r="244" spans="1:3" x14ac:dyDescent="0.25">
      <c r="A244" s="2">
        <v>42710</v>
      </c>
      <c r="B244" t="s">
        <v>8</v>
      </c>
      <c r="C244">
        <v>8021.33</v>
      </c>
    </row>
    <row r="245" spans="1:3" x14ac:dyDescent="0.25">
      <c r="A245" s="2">
        <v>42711</v>
      </c>
      <c r="B245" t="s">
        <v>9</v>
      </c>
      <c r="C245">
        <v>8626.27</v>
      </c>
    </row>
    <row r="246" spans="1:3" x14ac:dyDescent="0.25">
      <c r="A246" s="2">
        <v>42712</v>
      </c>
      <c r="B246" t="s">
        <v>7</v>
      </c>
      <c r="C246">
        <v>2210.15</v>
      </c>
    </row>
    <row r="247" spans="1:3" x14ac:dyDescent="0.25">
      <c r="A247" s="2">
        <v>42713</v>
      </c>
      <c r="B247" t="s">
        <v>8</v>
      </c>
      <c r="C247">
        <v>1859.74</v>
      </c>
    </row>
    <row r="248" spans="1:3" x14ac:dyDescent="0.25">
      <c r="A248" s="2">
        <v>42716</v>
      </c>
      <c r="B248" t="s">
        <v>9</v>
      </c>
      <c r="C248">
        <v>8566.09</v>
      </c>
    </row>
    <row r="249" spans="1:3" x14ac:dyDescent="0.25">
      <c r="A249" s="2">
        <v>42717</v>
      </c>
      <c r="B249" t="s">
        <v>7</v>
      </c>
      <c r="C249">
        <v>1350.41</v>
      </c>
    </row>
    <row r="250" spans="1:3" x14ac:dyDescent="0.25">
      <c r="A250" s="2">
        <v>42718</v>
      </c>
      <c r="B250" t="s">
        <v>9</v>
      </c>
      <c r="C250">
        <v>4676.7700000000004</v>
      </c>
    </row>
    <row r="251" spans="1:3" x14ac:dyDescent="0.25">
      <c r="A251" s="2">
        <v>42719</v>
      </c>
      <c r="B251" t="s">
        <v>7</v>
      </c>
      <c r="C251">
        <v>2194.4699999999998</v>
      </c>
    </row>
    <row r="252" spans="1:3" x14ac:dyDescent="0.25">
      <c r="A252" s="2">
        <v>42720</v>
      </c>
      <c r="B252" t="s">
        <v>7</v>
      </c>
      <c r="C252">
        <v>7663.9</v>
      </c>
    </row>
    <row r="253" spans="1:3" x14ac:dyDescent="0.25">
      <c r="A253" s="2">
        <v>42723</v>
      </c>
      <c r="B253" t="s">
        <v>8</v>
      </c>
      <c r="C253">
        <v>9526.6</v>
      </c>
    </row>
    <row r="254" spans="1:3" x14ac:dyDescent="0.25">
      <c r="A254" s="2">
        <v>42724</v>
      </c>
      <c r="B254" t="s">
        <v>7</v>
      </c>
      <c r="C254">
        <v>6780.44</v>
      </c>
    </row>
    <row r="255" spans="1:3" x14ac:dyDescent="0.25">
      <c r="A255" s="2">
        <v>42725</v>
      </c>
      <c r="B255" t="s">
        <v>7</v>
      </c>
      <c r="C255">
        <v>8912.64</v>
      </c>
    </row>
    <row r="256" spans="1:3" x14ac:dyDescent="0.25">
      <c r="A256" s="2">
        <v>42726</v>
      </c>
      <c r="B256" t="s">
        <v>8</v>
      </c>
      <c r="C256">
        <v>2105.7600000000002</v>
      </c>
    </row>
    <row r="257" spans="1:3" x14ac:dyDescent="0.25">
      <c r="A257" s="2">
        <v>42727</v>
      </c>
      <c r="B257" t="s">
        <v>8</v>
      </c>
      <c r="C257">
        <v>4057.72</v>
      </c>
    </row>
    <row r="258" spans="1:3" x14ac:dyDescent="0.25">
      <c r="A258" s="2">
        <v>42730</v>
      </c>
      <c r="B258" t="s">
        <v>8</v>
      </c>
      <c r="C258">
        <v>4794.59</v>
      </c>
    </row>
    <row r="259" spans="1:3" x14ac:dyDescent="0.25">
      <c r="A259" s="2">
        <v>42731</v>
      </c>
      <c r="B259" t="s">
        <v>9</v>
      </c>
      <c r="C259">
        <v>7490.66</v>
      </c>
    </row>
    <row r="260" spans="1:3" x14ac:dyDescent="0.25">
      <c r="A260" s="2">
        <v>42732</v>
      </c>
      <c r="B260" t="s">
        <v>9</v>
      </c>
      <c r="C260">
        <v>1449.02</v>
      </c>
    </row>
    <row r="261" spans="1:3" x14ac:dyDescent="0.25">
      <c r="A261" s="2">
        <v>42733</v>
      </c>
      <c r="B261" t="s">
        <v>9</v>
      </c>
      <c r="C261">
        <v>5248.37</v>
      </c>
    </row>
    <row r="262" spans="1:3" x14ac:dyDescent="0.25">
      <c r="A262" s="2">
        <v>42734</v>
      </c>
      <c r="B262" t="s">
        <v>9</v>
      </c>
      <c r="C262">
        <v>4974.58</v>
      </c>
    </row>
    <row r="263" spans="1:3" x14ac:dyDescent="0.25">
      <c r="A263" s="2">
        <v>42737</v>
      </c>
      <c r="B263" t="s">
        <v>9</v>
      </c>
      <c r="C263">
        <v>4956.4799999999996</v>
      </c>
    </row>
    <row r="264" spans="1:3" x14ac:dyDescent="0.25">
      <c r="A264" s="2">
        <v>42738</v>
      </c>
      <c r="B264" t="s">
        <v>9</v>
      </c>
      <c r="C264">
        <v>5414.67</v>
      </c>
    </row>
    <row r="265" spans="1:3" x14ac:dyDescent="0.25">
      <c r="A265" s="2">
        <v>42739</v>
      </c>
      <c r="B265" t="s">
        <v>9</v>
      </c>
      <c r="C265">
        <v>3897.96</v>
      </c>
    </row>
    <row r="266" spans="1:3" x14ac:dyDescent="0.25">
      <c r="A266" s="2">
        <v>42740</v>
      </c>
      <c r="B266" t="s">
        <v>7</v>
      </c>
      <c r="C266">
        <v>8906.98</v>
      </c>
    </row>
    <row r="267" spans="1:3" x14ac:dyDescent="0.25">
      <c r="A267" s="2">
        <v>42741</v>
      </c>
      <c r="B267" t="s">
        <v>7</v>
      </c>
      <c r="C267">
        <v>6246.44</v>
      </c>
    </row>
    <row r="268" spans="1:3" x14ac:dyDescent="0.25">
      <c r="A268" s="2">
        <v>42744</v>
      </c>
      <c r="B268" t="s">
        <v>9</v>
      </c>
      <c r="C268">
        <v>3587.87</v>
      </c>
    </row>
    <row r="269" spans="1:3" x14ac:dyDescent="0.25">
      <c r="A269" s="2">
        <v>42745</v>
      </c>
      <c r="B269" t="s">
        <v>9</v>
      </c>
      <c r="C269">
        <v>9113.2099999999991</v>
      </c>
    </row>
    <row r="270" spans="1:3" x14ac:dyDescent="0.25">
      <c r="A270" s="2">
        <v>42746</v>
      </c>
      <c r="B270" t="s">
        <v>7</v>
      </c>
      <c r="C270">
        <v>8240.06</v>
      </c>
    </row>
    <row r="271" spans="1:3" x14ac:dyDescent="0.25">
      <c r="A271" s="2">
        <v>42747</v>
      </c>
      <c r="B271" t="s">
        <v>7</v>
      </c>
      <c r="C271">
        <v>4356.55</v>
      </c>
    </row>
    <row r="272" spans="1:3" x14ac:dyDescent="0.25">
      <c r="A272" s="2">
        <v>42748</v>
      </c>
      <c r="B272" t="s">
        <v>9</v>
      </c>
      <c r="C272">
        <v>2857.45</v>
      </c>
    </row>
    <row r="273" spans="1:3" x14ac:dyDescent="0.25">
      <c r="A273" s="2">
        <v>42751</v>
      </c>
      <c r="B273" t="s">
        <v>7</v>
      </c>
      <c r="C273">
        <v>1166.46</v>
      </c>
    </row>
    <row r="274" spans="1:3" x14ac:dyDescent="0.25">
      <c r="A274" s="2">
        <v>42752</v>
      </c>
      <c r="B274" t="s">
        <v>8</v>
      </c>
      <c r="C274">
        <v>3588.5</v>
      </c>
    </row>
    <row r="275" spans="1:3" x14ac:dyDescent="0.25">
      <c r="A275" s="2">
        <v>42753</v>
      </c>
      <c r="B275" t="s">
        <v>9</v>
      </c>
      <c r="C275">
        <v>3294.5</v>
      </c>
    </row>
    <row r="276" spans="1:3" x14ac:dyDescent="0.25">
      <c r="A276" s="2">
        <v>42754</v>
      </c>
      <c r="B276" t="s">
        <v>7</v>
      </c>
      <c r="C276">
        <v>9326.44</v>
      </c>
    </row>
    <row r="277" spans="1:3" x14ac:dyDescent="0.25">
      <c r="A277" s="2">
        <v>42755</v>
      </c>
      <c r="B277" t="s">
        <v>9</v>
      </c>
      <c r="C277">
        <v>2567.88</v>
      </c>
    </row>
    <row r="278" spans="1:3" x14ac:dyDescent="0.25">
      <c r="A278" s="2">
        <v>42758</v>
      </c>
      <c r="B278" t="s">
        <v>9</v>
      </c>
      <c r="C278">
        <v>1236.79</v>
      </c>
    </row>
    <row r="279" spans="1:3" x14ac:dyDescent="0.25">
      <c r="A279" s="2">
        <v>42759</v>
      </c>
      <c r="B279" t="s">
        <v>8</v>
      </c>
      <c r="C279">
        <v>8547.2999999999993</v>
      </c>
    </row>
    <row r="280" spans="1:3" x14ac:dyDescent="0.25">
      <c r="A280" s="2">
        <v>42760</v>
      </c>
      <c r="B280" t="s">
        <v>7</v>
      </c>
      <c r="C280">
        <v>1399.09</v>
      </c>
    </row>
    <row r="281" spans="1:3" x14ac:dyDescent="0.25">
      <c r="A281" s="2">
        <v>42761</v>
      </c>
      <c r="B281" t="s">
        <v>9</v>
      </c>
      <c r="C281">
        <v>2370.58</v>
      </c>
    </row>
    <row r="282" spans="1:3" x14ac:dyDescent="0.25">
      <c r="A282" s="2">
        <v>42762</v>
      </c>
      <c r="B282" t="s">
        <v>9</v>
      </c>
      <c r="C282">
        <v>2991.56</v>
      </c>
    </row>
    <row r="283" spans="1:3" x14ac:dyDescent="0.25">
      <c r="A283" s="2">
        <v>42765</v>
      </c>
      <c r="B283" t="s">
        <v>9</v>
      </c>
      <c r="C283">
        <v>9822.6</v>
      </c>
    </row>
    <row r="284" spans="1:3" x14ac:dyDescent="0.25">
      <c r="A284" s="2">
        <v>42766</v>
      </c>
      <c r="B284" t="s">
        <v>9</v>
      </c>
      <c r="C284">
        <v>2495</v>
      </c>
    </row>
    <row r="285" spans="1:3" x14ac:dyDescent="0.25">
      <c r="A285" s="2">
        <v>42767</v>
      </c>
      <c r="B285" t="s">
        <v>9</v>
      </c>
      <c r="C285">
        <v>8726.08</v>
      </c>
    </row>
    <row r="286" spans="1:3" x14ac:dyDescent="0.25">
      <c r="A286" s="2">
        <v>42768</v>
      </c>
      <c r="B286" t="s">
        <v>9</v>
      </c>
      <c r="C286">
        <v>1989.04</v>
      </c>
    </row>
    <row r="287" spans="1:3" x14ac:dyDescent="0.25">
      <c r="A287" s="2">
        <v>42769</v>
      </c>
      <c r="B287" t="s">
        <v>8</v>
      </c>
      <c r="C287">
        <v>9502.16</v>
      </c>
    </row>
    <row r="288" spans="1:3" x14ac:dyDescent="0.25">
      <c r="A288" s="2">
        <v>42772</v>
      </c>
      <c r="B288" t="s">
        <v>8</v>
      </c>
      <c r="C288">
        <v>8613.08</v>
      </c>
    </row>
    <row r="289" spans="1:3" x14ac:dyDescent="0.25">
      <c r="A289" s="2">
        <v>42773</v>
      </c>
      <c r="B289" t="s">
        <v>8</v>
      </c>
      <c r="C289">
        <v>5551.29</v>
      </c>
    </row>
    <row r="290" spans="1:3" x14ac:dyDescent="0.25">
      <c r="A290" s="2">
        <v>42774</v>
      </c>
      <c r="B290" t="s">
        <v>8</v>
      </c>
      <c r="C290">
        <v>5522.21</v>
      </c>
    </row>
    <row r="291" spans="1:3" x14ac:dyDescent="0.25">
      <c r="A291" s="2">
        <v>42775</v>
      </c>
      <c r="B291" t="s">
        <v>8</v>
      </c>
      <c r="C291">
        <v>5402.37</v>
      </c>
    </row>
    <row r="292" spans="1:3" x14ac:dyDescent="0.25">
      <c r="A292" s="2">
        <v>42776</v>
      </c>
      <c r="B292" t="s">
        <v>9</v>
      </c>
      <c r="C292">
        <v>3282.64</v>
      </c>
    </row>
    <row r="293" spans="1:3" x14ac:dyDescent="0.25">
      <c r="A293" s="2">
        <v>42779</v>
      </c>
      <c r="B293" t="s">
        <v>9</v>
      </c>
      <c r="C293">
        <v>9741.49</v>
      </c>
    </row>
    <row r="294" spans="1:3" x14ac:dyDescent="0.25">
      <c r="A294" s="2">
        <v>42780</v>
      </c>
      <c r="B294" t="s">
        <v>8</v>
      </c>
      <c r="C294">
        <v>3839.14</v>
      </c>
    </row>
    <row r="295" spans="1:3" x14ac:dyDescent="0.25">
      <c r="A295" s="2">
        <v>42781</v>
      </c>
      <c r="B295" t="s">
        <v>8</v>
      </c>
      <c r="C295">
        <v>7216.7</v>
      </c>
    </row>
    <row r="296" spans="1:3" x14ac:dyDescent="0.25">
      <c r="A296" s="2">
        <v>42782</v>
      </c>
      <c r="B296" t="s">
        <v>7</v>
      </c>
      <c r="C296">
        <v>4309.8999999999996</v>
      </c>
    </row>
    <row r="297" spans="1:3" x14ac:dyDescent="0.25">
      <c r="A297" s="2">
        <v>42783</v>
      </c>
      <c r="B297" t="s">
        <v>9</v>
      </c>
      <c r="C297">
        <v>3678.61</v>
      </c>
    </row>
    <row r="298" spans="1:3" x14ac:dyDescent="0.25">
      <c r="A298" s="2">
        <v>42786</v>
      </c>
      <c r="B298" t="s">
        <v>9</v>
      </c>
      <c r="C298">
        <v>6805.1</v>
      </c>
    </row>
    <row r="299" spans="1:3" x14ac:dyDescent="0.25">
      <c r="A299" s="2">
        <v>42787</v>
      </c>
      <c r="B299" t="s">
        <v>8</v>
      </c>
      <c r="C299">
        <v>1621.27</v>
      </c>
    </row>
    <row r="300" spans="1:3" x14ac:dyDescent="0.25">
      <c r="A300" s="2">
        <v>42788</v>
      </c>
      <c r="B300" t="s">
        <v>8</v>
      </c>
      <c r="C300">
        <v>7025.32</v>
      </c>
    </row>
    <row r="301" spans="1:3" x14ac:dyDescent="0.25">
      <c r="A301" s="2">
        <v>42789</v>
      </c>
      <c r="B301" t="s">
        <v>8</v>
      </c>
      <c r="C301">
        <v>1819.84</v>
      </c>
    </row>
    <row r="302" spans="1:3" x14ac:dyDescent="0.25">
      <c r="A302" s="2">
        <v>42790</v>
      </c>
      <c r="B302" t="s">
        <v>9</v>
      </c>
      <c r="C302">
        <v>3734.14</v>
      </c>
    </row>
    <row r="303" spans="1:3" x14ac:dyDescent="0.25">
      <c r="A303" s="2">
        <v>42793</v>
      </c>
      <c r="B303" t="s">
        <v>8</v>
      </c>
      <c r="C303">
        <v>7645.65</v>
      </c>
    </row>
    <row r="304" spans="1:3" x14ac:dyDescent="0.25">
      <c r="A304" s="2">
        <v>42794</v>
      </c>
      <c r="B304" t="s">
        <v>8</v>
      </c>
      <c r="C304">
        <v>5695.69</v>
      </c>
    </row>
    <row r="305" spans="1:3" x14ac:dyDescent="0.25">
      <c r="A305" s="2">
        <v>42795</v>
      </c>
      <c r="B305" t="s">
        <v>7</v>
      </c>
      <c r="C305">
        <v>2721.9</v>
      </c>
    </row>
    <row r="306" spans="1:3" x14ac:dyDescent="0.25">
      <c r="A306" s="2">
        <v>42796</v>
      </c>
      <c r="B306" t="s">
        <v>8</v>
      </c>
      <c r="C306">
        <v>5448.02</v>
      </c>
    </row>
    <row r="307" spans="1:3" x14ac:dyDescent="0.25">
      <c r="A307" s="2">
        <v>42797</v>
      </c>
      <c r="B307" t="s">
        <v>9</v>
      </c>
      <c r="C307">
        <v>7056.55</v>
      </c>
    </row>
    <row r="308" spans="1:3" x14ac:dyDescent="0.25">
      <c r="A308" s="2">
        <v>42800</v>
      </c>
      <c r="B308" t="s">
        <v>7</v>
      </c>
      <c r="C308">
        <v>4175.2299999999996</v>
      </c>
    </row>
    <row r="309" spans="1:3" x14ac:dyDescent="0.25">
      <c r="A309" s="2">
        <v>42801</v>
      </c>
      <c r="B309" t="s">
        <v>9</v>
      </c>
      <c r="C309">
        <v>9929.9500000000007</v>
      </c>
    </row>
    <row r="310" spans="1:3" x14ac:dyDescent="0.25">
      <c r="A310" s="2">
        <v>42802</v>
      </c>
      <c r="B310" t="s">
        <v>7</v>
      </c>
      <c r="C310">
        <v>4548.5200000000004</v>
      </c>
    </row>
    <row r="311" spans="1:3" x14ac:dyDescent="0.25">
      <c r="A311" s="2">
        <v>42803</v>
      </c>
      <c r="B311" t="s">
        <v>7</v>
      </c>
      <c r="C311">
        <v>1213</v>
      </c>
    </row>
    <row r="312" spans="1:3" x14ac:dyDescent="0.25">
      <c r="A312" s="2">
        <v>42804</v>
      </c>
      <c r="B312" t="s">
        <v>7</v>
      </c>
      <c r="C312">
        <v>6667.55</v>
      </c>
    </row>
    <row r="313" spans="1:3" x14ac:dyDescent="0.25">
      <c r="A313" s="2">
        <v>42807</v>
      </c>
      <c r="B313" t="s">
        <v>8</v>
      </c>
      <c r="C313">
        <v>9359.49</v>
      </c>
    </row>
    <row r="314" spans="1:3" x14ac:dyDescent="0.25">
      <c r="A314" s="2">
        <v>42808</v>
      </c>
      <c r="B314" t="s">
        <v>7</v>
      </c>
      <c r="C314">
        <v>6738.75</v>
      </c>
    </row>
    <row r="315" spans="1:3" x14ac:dyDescent="0.25">
      <c r="A315" s="2">
        <v>42809</v>
      </c>
      <c r="B315" t="s">
        <v>9</v>
      </c>
      <c r="C315">
        <v>7999.23</v>
      </c>
    </row>
    <row r="316" spans="1:3" x14ac:dyDescent="0.25">
      <c r="A316" s="2">
        <v>42810</v>
      </c>
      <c r="B316" t="s">
        <v>8</v>
      </c>
      <c r="C316">
        <v>4663.6899999999996</v>
      </c>
    </row>
    <row r="317" spans="1:3" x14ac:dyDescent="0.25">
      <c r="A317" s="2">
        <v>42811</v>
      </c>
      <c r="B317" t="s">
        <v>7</v>
      </c>
      <c r="C317">
        <v>2123.5</v>
      </c>
    </row>
    <row r="318" spans="1:3" x14ac:dyDescent="0.25">
      <c r="A318" s="2">
        <v>42814</v>
      </c>
      <c r="B318" t="s">
        <v>7</v>
      </c>
      <c r="C318">
        <v>7242.19</v>
      </c>
    </row>
    <row r="319" spans="1:3" x14ac:dyDescent="0.25">
      <c r="A319" s="2">
        <v>42815</v>
      </c>
      <c r="B319" t="s">
        <v>7</v>
      </c>
      <c r="C319">
        <v>1285.94</v>
      </c>
    </row>
    <row r="320" spans="1:3" x14ac:dyDescent="0.25">
      <c r="A320" s="2">
        <v>42816</v>
      </c>
      <c r="B320" t="s">
        <v>7</v>
      </c>
      <c r="C320">
        <v>6573.07</v>
      </c>
    </row>
    <row r="321" spans="1:3" x14ac:dyDescent="0.25">
      <c r="A321" s="2">
        <v>42817</v>
      </c>
      <c r="B321" t="s">
        <v>9</v>
      </c>
      <c r="C321">
        <v>7493.19</v>
      </c>
    </row>
    <row r="322" spans="1:3" x14ac:dyDescent="0.25">
      <c r="A322" s="2">
        <v>42818</v>
      </c>
      <c r="B322" t="s">
        <v>7</v>
      </c>
      <c r="C322">
        <v>8960.91</v>
      </c>
    </row>
    <row r="323" spans="1:3" x14ac:dyDescent="0.25">
      <c r="A323" s="2">
        <v>42821</v>
      </c>
      <c r="B323" t="s">
        <v>7</v>
      </c>
      <c r="C323">
        <v>8173.79</v>
      </c>
    </row>
    <row r="324" spans="1:3" x14ac:dyDescent="0.25">
      <c r="A324" s="2">
        <v>42822</v>
      </c>
      <c r="B324" t="s">
        <v>7</v>
      </c>
      <c r="C324">
        <v>8196.68</v>
      </c>
    </row>
    <row r="325" spans="1:3" x14ac:dyDescent="0.25">
      <c r="A325" s="2">
        <v>42823</v>
      </c>
      <c r="B325" t="s">
        <v>9</v>
      </c>
      <c r="C325">
        <v>3765</v>
      </c>
    </row>
    <row r="326" spans="1:3" x14ac:dyDescent="0.25">
      <c r="A326" s="2">
        <v>42824</v>
      </c>
      <c r="B326" t="s">
        <v>7</v>
      </c>
      <c r="C326">
        <v>3850.34</v>
      </c>
    </row>
    <row r="327" spans="1:3" x14ac:dyDescent="0.25">
      <c r="A327" s="2">
        <v>42825</v>
      </c>
      <c r="B327" t="s">
        <v>8</v>
      </c>
      <c r="C327">
        <v>3458.05</v>
      </c>
    </row>
    <row r="328" spans="1:3" x14ac:dyDescent="0.25">
      <c r="A328" s="2">
        <v>42828</v>
      </c>
      <c r="B328" t="s">
        <v>7</v>
      </c>
      <c r="C328">
        <v>7167.98</v>
      </c>
    </row>
    <row r="329" spans="1:3" x14ac:dyDescent="0.25">
      <c r="A329" s="2">
        <v>42829</v>
      </c>
      <c r="B329" t="s">
        <v>7</v>
      </c>
      <c r="C329">
        <v>4152.2299999999996</v>
      </c>
    </row>
    <row r="330" spans="1:3" x14ac:dyDescent="0.25">
      <c r="A330" s="2">
        <v>42830</v>
      </c>
      <c r="B330" t="s">
        <v>8</v>
      </c>
      <c r="C330">
        <v>4707.0200000000004</v>
      </c>
    </row>
    <row r="331" spans="1:3" x14ac:dyDescent="0.25">
      <c r="A331" s="2">
        <v>42831</v>
      </c>
      <c r="B331" t="s">
        <v>8</v>
      </c>
      <c r="C331">
        <v>4959.13</v>
      </c>
    </row>
    <row r="332" spans="1:3" x14ac:dyDescent="0.25">
      <c r="A332" s="2">
        <v>42832</v>
      </c>
      <c r="B332" t="s">
        <v>8</v>
      </c>
      <c r="C332">
        <v>3577.06</v>
      </c>
    </row>
    <row r="333" spans="1:3" x14ac:dyDescent="0.25">
      <c r="A333" s="2">
        <v>42835</v>
      </c>
      <c r="B333" t="s">
        <v>7</v>
      </c>
      <c r="C333">
        <v>2241.5500000000002</v>
      </c>
    </row>
    <row r="334" spans="1:3" x14ac:dyDescent="0.25">
      <c r="A334" s="2">
        <v>42836</v>
      </c>
      <c r="B334" t="s">
        <v>8</v>
      </c>
      <c r="C334">
        <v>3281.76</v>
      </c>
    </row>
    <row r="335" spans="1:3" x14ac:dyDescent="0.25">
      <c r="A335" s="2">
        <v>42837</v>
      </c>
      <c r="B335" t="s">
        <v>9</v>
      </c>
      <c r="C335">
        <v>3068.27</v>
      </c>
    </row>
    <row r="336" spans="1:3" x14ac:dyDescent="0.25">
      <c r="A336" s="2">
        <v>42838</v>
      </c>
      <c r="B336" t="s">
        <v>9</v>
      </c>
      <c r="C336">
        <v>2511.79</v>
      </c>
    </row>
    <row r="337" spans="1:3" x14ac:dyDescent="0.25">
      <c r="A337" s="2">
        <v>42839</v>
      </c>
      <c r="B337" t="s">
        <v>9</v>
      </c>
      <c r="C337">
        <v>9241.2199999999993</v>
      </c>
    </row>
    <row r="338" spans="1:3" x14ac:dyDescent="0.25">
      <c r="A338" s="2">
        <v>42842</v>
      </c>
      <c r="B338" t="s">
        <v>9</v>
      </c>
      <c r="C338">
        <v>8293.51</v>
      </c>
    </row>
    <row r="341" spans="1:3" x14ac:dyDescent="0.25">
      <c r="A341" s="2">
        <v>42842</v>
      </c>
      <c r="B341" t="s">
        <v>9</v>
      </c>
      <c r="C341">
        <v>8293.51</v>
      </c>
    </row>
    <row r="342" spans="1:3" x14ac:dyDescent="0.25">
      <c r="A342" s="2">
        <v>42842</v>
      </c>
      <c r="B342" t="s">
        <v>9</v>
      </c>
      <c r="C342">
        <v>8293.51</v>
      </c>
    </row>
    <row r="343" spans="1:3" x14ac:dyDescent="0.25">
      <c r="A343" s="2">
        <v>42843</v>
      </c>
      <c r="B343" t="s">
        <v>9</v>
      </c>
      <c r="C343">
        <v>4773.87</v>
      </c>
    </row>
    <row r="344" spans="1:3" x14ac:dyDescent="0.25">
      <c r="A344" s="2">
        <v>42844</v>
      </c>
      <c r="B344" t="s">
        <v>7</v>
      </c>
      <c r="C344">
        <v>4705.5200000000004</v>
      </c>
    </row>
    <row r="345" spans="1:3" x14ac:dyDescent="0.25">
      <c r="A345" s="2">
        <v>42845</v>
      </c>
      <c r="B345" t="s">
        <v>8</v>
      </c>
      <c r="C345">
        <v>7540.03</v>
      </c>
    </row>
    <row r="346" spans="1:3" x14ac:dyDescent="0.25">
      <c r="A346" s="2">
        <v>42846</v>
      </c>
      <c r="B346" t="s">
        <v>9</v>
      </c>
      <c r="C346">
        <v>3410.7</v>
      </c>
    </row>
    <row r="347" spans="1:3" x14ac:dyDescent="0.25">
      <c r="A347" s="2">
        <v>42849</v>
      </c>
      <c r="B347" t="s">
        <v>9</v>
      </c>
      <c r="C347">
        <v>7444.33</v>
      </c>
    </row>
    <row r="348" spans="1:3" x14ac:dyDescent="0.25">
      <c r="A348" s="2">
        <v>42850</v>
      </c>
      <c r="B348" t="s">
        <v>8</v>
      </c>
      <c r="C348">
        <v>4635.34</v>
      </c>
    </row>
    <row r="349" spans="1:3" x14ac:dyDescent="0.25">
      <c r="A349" s="2">
        <v>42851</v>
      </c>
      <c r="B349" t="s">
        <v>7</v>
      </c>
      <c r="C349">
        <v>4552.47</v>
      </c>
    </row>
    <row r="350" spans="1:3" x14ac:dyDescent="0.25">
      <c r="A350" s="2">
        <v>42852</v>
      </c>
      <c r="B350" t="s">
        <v>9</v>
      </c>
      <c r="C350">
        <v>7721.89</v>
      </c>
    </row>
    <row r="351" spans="1:3" x14ac:dyDescent="0.25">
      <c r="A351" s="2">
        <v>42853</v>
      </c>
      <c r="B351" t="s">
        <v>7</v>
      </c>
      <c r="C351">
        <v>8439.52</v>
      </c>
    </row>
    <row r="352" spans="1:3" x14ac:dyDescent="0.25">
      <c r="A352" s="2">
        <v>42856</v>
      </c>
      <c r="B352" t="s">
        <v>7</v>
      </c>
      <c r="C352">
        <v>8599.86</v>
      </c>
    </row>
    <row r="353" spans="1:3" x14ac:dyDescent="0.25">
      <c r="A353" s="2">
        <v>42857</v>
      </c>
      <c r="B353" t="s">
        <v>8</v>
      </c>
      <c r="C353">
        <v>8015.82</v>
      </c>
    </row>
    <row r="354" spans="1:3" x14ac:dyDescent="0.25">
      <c r="A354" s="2">
        <v>42858</v>
      </c>
      <c r="B354" t="s">
        <v>7</v>
      </c>
      <c r="C354">
        <v>6922.58</v>
      </c>
    </row>
    <row r="355" spans="1:3" x14ac:dyDescent="0.25">
      <c r="A355" s="2">
        <v>42859</v>
      </c>
      <c r="B355" t="s">
        <v>9</v>
      </c>
      <c r="C355">
        <v>3102.96</v>
      </c>
    </row>
    <row r="356" spans="1:3" x14ac:dyDescent="0.25">
      <c r="A356" s="2">
        <v>42860</v>
      </c>
      <c r="B356" t="s">
        <v>7</v>
      </c>
      <c r="C356">
        <v>8330.2199999999993</v>
      </c>
    </row>
    <row r="357" spans="1:3" x14ac:dyDescent="0.25">
      <c r="A357" s="2">
        <v>42863</v>
      </c>
      <c r="B357" t="s">
        <v>9</v>
      </c>
      <c r="C357">
        <v>9458.7800000000007</v>
      </c>
    </row>
    <row r="358" spans="1:3" x14ac:dyDescent="0.25">
      <c r="A358" s="2">
        <v>42864</v>
      </c>
      <c r="B358" t="s">
        <v>7</v>
      </c>
      <c r="C358">
        <v>2169</v>
      </c>
    </row>
    <row r="359" spans="1:3" x14ac:dyDescent="0.25">
      <c r="A359" s="2">
        <v>42865</v>
      </c>
      <c r="B359" t="s">
        <v>9</v>
      </c>
      <c r="C359">
        <v>2116.5</v>
      </c>
    </row>
    <row r="360" spans="1:3" x14ac:dyDescent="0.25">
      <c r="A360" s="2">
        <v>42866</v>
      </c>
      <c r="B360" t="s">
        <v>8</v>
      </c>
      <c r="C360">
        <v>4616.84</v>
      </c>
    </row>
    <row r="361" spans="1:3" x14ac:dyDescent="0.25">
      <c r="A361" s="2">
        <v>42867</v>
      </c>
      <c r="B361" t="s">
        <v>7</v>
      </c>
      <c r="C361">
        <v>9054.16</v>
      </c>
    </row>
    <row r="362" spans="1:3" x14ac:dyDescent="0.25">
      <c r="A362" s="2">
        <v>42870</v>
      </c>
      <c r="B362" t="s">
        <v>9</v>
      </c>
      <c r="C362">
        <v>3720.34</v>
      </c>
    </row>
    <row r="363" spans="1:3" x14ac:dyDescent="0.25">
      <c r="A363" s="2">
        <v>42871</v>
      </c>
      <c r="B363" t="s">
        <v>7</v>
      </c>
      <c r="C363">
        <v>7465.78</v>
      </c>
    </row>
    <row r="364" spans="1:3" x14ac:dyDescent="0.25">
      <c r="A364" s="2">
        <v>42872</v>
      </c>
      <c r="B364" t="s">
        <v>8</v>
      </c>
      <c r="C364">
        <v>3550.01</v>
      </c>
    </row>
    <row r="365" spans="1:3" x14ac:dyDescent="0.25">
      <c r="A365" s="2">
        <v>42873</v>
      </c>
      <c r="B365" t="s">
        <v>9</v>
      </c>
      <c r="C365">
        <v>3278.78</v>
      </c>
    </row>
    <row r="366" spans="1:3" x14ac:dyDescent="0.25">
      <c r="A366" s="2">
        <v>42874</v>
      </c>
      <c r="B366" t="s">
        <v>7</v>
      </c>
      <c r="C366">
        <v>8190.68</v>
      </c>
    </row>
    <row r="367" spans="1:3" x14ac:dyDescent="0.25">
      <c r="A367" s="2">
        <v>42877</v>
      </c>
      <c r="B367" t="s">
        <v>7</v>
      </c>
      <c r="C367">
        <v>9528.61</v>
      </c>
    </row>
    <row r="368" spans="1:3" x14ac:dyDescent="0.25">
      <c r="A368" s="2">
        <v>42878</v>
      </c>
      <c r="B368" t="s">
        <v>7</v>
      </c>
      <c r="C368">
        <v>1371.3</v>
      </c>
    </row>
    <row r="369" spans="1:3" x14ac:dyDescent="0.25">
      <c r="A369" s="2">
        <v>42879</v>
      </c>
      <c r="B369" t="s">
        <v>8</v>
      </c>
      <c r="C369">
        <v>2508.09</v>
      </c>
    </row>
    <row r="370" spans="1:3" x14ac:dyDescent="0.25">
      <c r="A370" s="2">
        <v>42880</v>
      </c>
      <c r="B370" t="s">
        <v>9</v>
      </c>
      <c r="C370">
        <v>6276.6</v>
      </c>
    </row>
    <row r="371" spans="1:3" x14ac:dyDescent="0.25">
      <c r="A371" s="2">
        <v>42881</v>
      </c>
      <c r="B371" t="s">
        <v>8</v>
      </c>
      <c r="C371">
        <v>4550.08</v>
      </c>
    </row>
    <row r="372" spans="1:3" x14ac:dyDescent="0.25">
      <c r="A372" s="2">
        <v>42884</v>
      </c>
      <c r="B372" t="s">
        <v>7</v>
      </c>
      <c r="C372">
        <v>2260.88</v>
      </c>
    </row>
    <row r="373" spans="1:3" x14ac:dyDescent="0.25">
      <c r="A373" s="2">
        <v>42885</v>
      </c>
      <c r="B373" t="s">
        <v>8</v>
      </c>
      <c r="C373">
        <v>1540.62</v>
      </c>
    </row>
    <row r="374" spans="1:3" x14ac:dyDescent="0.25">
      <c r="A374" s="2">
        <v>42886</v>
      </c>
      <c r="B374" t="s">
        <v>8</v>
      </c>
      <c r="C374">
        <v>8340.81</v>
      </c>
    </row>
  </sheetData>
  <pageMargins left="0.7" right="0.7" top="0.75" bottom="0.75" header="0.3" footer="0.3"/>
  <pageSetup paperSize="0" orientation="portrait" horizontalDpi="0" verticalDpi="0" copie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B17"/>
  <sheetViews>
    <sheetView workbookViewId="0">
      <selection activeCell="B19" sqref="B19"/>
    </sheetView>
  </sheetViews>
  <sheetFormatPr defaultRowHeight="15" x14ac:dyDescent="0.25"/>
  <cols>
    <col min="1" max="1" width="2.7109375" customWidth="1"/>
    <col min="3" max="3" width="12.140625" customWidth="1"/>
  </cols>
  <sheetData>
    <row r="1" spans="1:2" x14ac:dyDescent="0.25">
      <c r="A1" t="s">
        <v>0</v>
      </c>
    </row>
    <row r="3" spans="1:2" x14ac:dyDescent="0.25">
      <c r="B3" s="7" t="s">
        <v>16</v>
      </c>
    </row>
    <row r="4" spans="1:2" x14ac:dyDescent="0.25">
      <c r="B4" t="s">
        <v>17</v>
      </c>
    </row>
    <row r="5" spans="1:2" x14ac:dyDescent="0.25">
      <c r="B5" s="6" t="s">
        <v>18</v>
      </c>
    </row>
    <row r="6" spans="1:2" x14ac:dyDescent="0.25">
      <c r="B6" t="s">
        <v>19</v>
      </c>
    </row>
    <row r="7" spans="1:2" x14ac:dyDescent="0.25">
      <c r="B7" t="s">
        <v>20</v>
      </c>
    </row>
    <row r="8" spans="1:2" x14ac:dyDescent="0.25">
      <c r="B8" t="s">
        <v>21</v>
      </c>
    </row>
    <row r="12" spans="1:2" x14ac:dyDescent="0.25">
      <c r="B12" s="7" t="s">
        <v>2</v>
      </c>
    </row>
    <row r="13" spans="1:2" x14ac:dyDescent="0.25">
      <c r="B13" t="s">
        <v>23</v>
      </c>
    </row>
    <row r="14" spans="1:2" x14ac:dyDescent="0.25">
      <c r="B14" t="s">
        <v>24</v>
      </c>
    </row>
    <row r="15" spans="1:2" x14ac:dyDescent="0.25">
      <c r="B15" t="s">
        <v>25</v>
      </c>
    </row>
    <row r="16" spans="1:2" x14ac:dyDescent="0.25">
      <c r="B16" t="s">
        <v>26</v>
      </c>
    </row>
    <row r="17" spans="2:2" x14ac:dyDescent="0.25">
      <c r="B17" t="s">
        <v>27</v>
      </c>
    </row>
  </sheetData>
  <printOptions horizontalCentered="1"/>
  <pageMargins left="0.25" right="0.25" top="0.25" bottom="0.5" header="0.3" footer="0.25"/>
  <pageSetup fitToHeight="0" orientation="portrait" r:id="rId1"/>
  <headerFooter>
    <oddFooter>&amp;LHighly Confidential - For Senior Executives Eyes Only&amp;CPage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Goal</vt:lpstr>
      <vt:lpstr>Try</vt:lpstr>
      <vt:lpstr>BillAttempt</vt:lpstr>
      <vt:lpstr>excelisfunAttempt</vt:lpstr>
      <vt:lpstr>Wrap 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Girvin, Michael</cp:lastModifiedBy>
  <dcterms:created xsi:type="dcterms:W3CDTF">2015-06-09T18:54:01Z</dcterms:created>
  <dcterms:modified xsi:type="dcterms:W3CDTF">2017-04-19T21:48:17Z</dcterms:modified>
</cp:coreProperties>
</file>