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VideoExcelStorage\000YouTubeExcelTricks\Mr Excel\Dual Videos\176-190\DuelingExcel\"/>
    </mc:Choice>
  </mc:AlternateContent>
  <bookViews>
    <workbookView xWindow="0" yWindow="0" windowWidth="28800" windowHeight="12210" activeTab="3"/>
  </bookViews>
  <sheets>
    <sheet name="Question" sheetId="1" r:id="rId1"/>
    <sheet name="Try" sheetId="6" r:id="rId2"/>
    <sheet name="MrExcel" sheetId="5" r:id="rId3"/>
    <sheet name="excelisfun" sheetId="4" r:id="rId4"/>
  </sheets>
  <calcPr calcId="162913"/>
</workbook>
</file>

<file path=xl/calcChain.xml><?xml version="1.0" encoding="utf-8"?>
<calcChain xmlns="http://schemas.openxmlformats.org/spreadsheetml/2006/main">
  <c r="B3" i="5" l="1"/>
  <c r="B4" i="5"/>
  <c r="B5" i="5"/>
  <c r="I12" i="5" s="1"/>
  <c r="B6" i="5"/>
  <c r="B7" i="5"/>
  <c r="B8" i="5"/>
  <c r="B9" i="5"/>
  <c r="B10" i="5"/>
  <c r="B11" i="5"/>
  <c r="J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I13" i="5" l="1"/>
  <c r="J12" i="5"/>
  <c r="I11" i="5"/>
  <c r="J13" i="5"/>
  <c r="H9" i="4"/>
  <c r="I10" i="4"/>
  <c r="I11" i="4"/>
  <c r="I9" i="4"/>
  <c r="H10" i="4"/>
  <c r="H11" i="4"/>
  <c r="B4" i="4"/>
  <c r="B3" i="4"/>
  <c r="I5" i="4"/>
  <c r="I6" i="4"/>
  <c r="I4" i="4"/>
  <c r="H5" i="4"/>
  <c r="H6" i="4"/>
  <c r="H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</calcChain>
</file>

<file path=xl/sharedStrings.xml><?xml version="1.0" encoding="utf-8"?>
<sst xmlns="http://schemas.openxmlformats.org/spreadsheetml/2006/main" count="29" uniqueCount="8">
  <si>
    <t>Start time</t>
  </si>
  <si>
    <t>End Time</t>
  </si>
  <si>
    <t>Date</t>
  </si>
  <si>
    <t>Time</t>
  </si>
  <si>
    <t>Value</t>
  </si>
  <si>
    <t>Helper</t>
  </si>
  <si>
    <t>Use the formulas below.</t>
  </si>
  <si>
    <t>=IF(AND(C34=C35,E35=0,E34&gt;0),"First",IF(AND(C34=C33,E33=0,E34&gt;0),"Last","No"))&amp;C34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</si>
</sst>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20" fontId="0" fillId="0" borderId="0" xfId="0" applyNumberFormat="1"/>
    <xf numFmtId="14" fontId="0" fillId="0" borderId="0" xfId="0" applyNumberFormat="1"/>
    <xf numFmtId="20" fontId="0" fillId="2" borderId="0" xfId="0" applyNumberFormat="1" applyFill="1"/>
    <xf numFmtId="164" fontId="0" fillId="2" borderId="0" xfId="0" applyNumberFormat="1" applyFill="1"/>
    <xf numFmtId="14" fontId="0" fillId="0" borderId="1" xfId="0" applyNumberFormat="1" applyBorder="1"/>
    <xf numFmtId="164" fontId="0" fillId="2" borderId="1" xfId="0" applyNumberFormat="1" applyFill="1" applyBorder="1"/>
    <xf numFmtId="0" fontId="1" fillId="0" borderId="0" xfId="0" applyFont="1"/>
    <xf numFmtId="0" fontId="2" fillId="4" borderId="1" xfId="0" applyFont="1" applyFill="1" applyBorder="1"/>
    <xf numFmtId="0" fontId="0" fillId="0" borderId="1" xfId="0" applyBorder="1"/>
    <xf numFmtId="20" fontId="0" fillId="0" borderId="1" xfId="0" applyNumberFormat="1" applyBorder="1"/>
    <xf numFmtId="20" fontId="0" fillId="0" borderId="1" xfId="0" applyNumberFormat="1" applyFill="1" applyBorder="1"/>
    <xf numFmtId="0" fontId="0" fillId="3" borderId="1" xfId="0" applyFill="1" applyBorder="1"/>
    <xf numFmtId="0" fontId="0" fillId="0" borderId="0" xfId="0" applyNumberFormat="1"/>
    <xf numFmtId="164" fontId="0" fillId="3" borderId="2" xfId="0" applyNumberFormat="1" applyFill="1" applyBorder="1"/>
    <xf numFmtId="0" fontId="3" fillId="4" borderId="1" xfId="0" applyFont="1" applyFill="1" applyBorder="1"/>
    <xf numFmtId="14" fontId="0" fillId="2" borderId="1" xfId="0" applyNumberFormat="1" applyFill="1" applyBorder="1"/>
    <xf numFmtId="20" fontId="0" fillId="2" borderId="1" xfId="0" applyNumberFormat="1" applyFill="1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M28"/>
  <sheetViews>
    <sheetView zoomScaleNormal="100" workbookViewId="0">
      <selection activeCell="J11" sqref="J11"/>
    </sheetView>
  </sheetViews>
  <sheetFormatPr defaultRowHeight="15" x14ac:dyDescent="0.25"/>
  <sheetData>
    <row r="2" spans="2:13" x14ac:dyDescent="0.25">
      <c r="B2" s="7"/>
      <c r="C2" s="7" t="s">
        <v>2</v>
      </c>
      <c r="D2" s="7" t="s">
        <v>3</v>
      </c>
      <c r="E2" s="7" t="s">
        <v>4</v>
      </c>
    </row>
    <row r="3" spans="2:13" x14ac:dyDescent="0.25">
      <c r="C3" s="2">
        <v>42376</v>
      </c>
      <c r="D3" s="1">
        <v>0.74513888888888891</v>
      </c>
      <c r="E3">
        <v>0</v>
      </c>
    </row>
    <row r="4" spans="2:13" x14ac:dyDescent="0.25">
      <c r="C4" s="2">
        <v>42376</v>
      </c>
      <c r="D4" s="1">
        <v>0.74444444444444446</v>
      </c>
      <c r="E4">
        <v>0</v>
      </c>
    </row>
    <row r="5" spans="2:13" x14ac:dyDescent="0.25">
      <c r="C5" s="2">
        <v>42376</v>
      </c>
      <c r="D5" s="3">
        <v>0.74375000000000002</v>
      </c>
      <c r="E5">
        <v>6</v>
      </c>
    </row>
    <row r="6" spans="2:13" x14ac:dyDescent="0.25">
      <c r="C6" s="2">
        <v>42376</v>
      </c>
      <c r="D6" s="1">
        <v>0.74305555555555547</v>
      </c>
      <c r="E6">
        <v>2</v>
      </c>
    </row>
    <row r="7" spans="2:13" x14ac:dyDescent="0.25">
      <c r="C7" s="2">
        <v>42376</v>
      </c>
      <c r="D7" s="1">
        <v>0.74236111111111114</v>
      </c>
      <c r="E7">
        <v>3</v>
      </c>
    </row>
    <row r="8" spans="2:13" x14ac:dyDescent="0.25">
      <c r="C8" s="2">
        <v>42376</v>
      </c>
      <c r="D8" s="3">
        <v>0.7416666666666667</v>
      </c>
      <c r="E8">
        <v>5</v>
      </c>
    </row>
    <row r="9" spans="2:13" x14ac:dyDescent="0.25">
      <c r="C9" s="2">
        <v>42376</v>
      </c>
      <c r="D9" s="1">
        <v>0.74097222222222225</v>
      </c>
      <c r="E9">
        <v>0</v>
      </c>
    </row>
    <row r="10" spans="2:13" x14ac:dyDescent="0.25">
      <c r="C10" s="2">
        <v>42376</v>
      </c>
      <c r="D10" s="1">
        <v>0.73958333333333337</v>
      </c>
      <c r="E10">
        <v>0</v>
      </c>
      <c r="I10" t="s">
        <v>0</v>
      </c>
      <c r="J10" t="s">
        <v>1</v>
      </c>
    </row>
    <row r="11" spans="2:13" x14ac:dyDescent="0.25">
      <c r="C11" s="2">
        <v>42375</v>
      </c>
      <c r="D11" s="1">
        <v>0.48958333333333331</v>
      </c>
      <c r="E11">
        <v>0</v>
      </c>
      <c r="H11" s="5">
        <v>42376</v>
      </c>
      <c r="I11" s="6"/>
      <c r="J11" s="6"/>
      <c r="M11" s="1"/>
    </row>
    <row r="12" spans="2:13" x14ac:dyDescent="0.25">
      <c r="C12" s="2">
        <v>42375</v>
      </c>
      <c r="D12" s="1">
        <v>0.48888888888888887</v>
      </c>
      <c r="E12">
        <v>0</v>
      </c>
      <c r="H12" s="5">
        <v>42375</v>
      </c>
      <c r="I12" s="6"/>
      <c r="J12" s="6"/>
      <c r="M12" s="1"/>
    </row>
    <row r="13" spans="2:13" x14ac:dyDescent="0.25">
      <c r="C13" s="2">
        <v>42375</v>
      </c>
      <c r="D13" s="1">
        <v>0.48819444444444443</v>
      </c>
      <c r="E13">
        <v>0</v>
      </c>
      <c r="H13" s="5">
        <v>42374</v>
      </c>
      <c r="I13" s="6"/>
      <c r="J13" s="6"/>
      <c r="M13" s="1"/>
    </row>
    <row r="14" spans="2:13" x14ac:dyDescent="0.25">
      <c r="C14" s="2">
        <v>42375</v>
      </c>
      <c r="D14" s="1">
        <v>0.48680555555555555</v>
      </c>
      <c r="E14">
        <v>0</v>
      </c>
      <c r="M14" s="1"/>
    </row>
    <row r="15" spans="2:13" x14ac:dyDescent="0.25">
      <c r="C15" s="2">
        <v>42375</v>
      </c>
      <c r="D15" s="4">
        <v>0.4861111111111111</v>
      </c>
      <c r="E15">
        <v>2</v>
      </c>
      <c r="M15" s="1"/>
    </row>
    <row r="16" spans="2:13" x14ac:dyDescent="0.25">
      <c r="C16" s="2">
        <v>42375</v>
      </c>
      <c r="D16" s="1">
        <v>0.48541666666666666</v>
      </c>
      <c r="E16">
        <v>3</v>
      </c>
      <c r="M16" s="1"/>
    </row>
    <row r="17" spans="3:13" x14ac:dyDescent="0.25">
      <c r="C17" s="2">
        <v>42375</v>
      </c>
      <c r="D17" s="1">
        <v>0.48472222222222222</v>
      </c>
      <c r="E17">
        <v>5</v>
      </c>
      <c r="M17" s="1"/>
    </row>
    <row r="18" spans="3:13" x14ac:dyDescent="0.25">
      <c r="C18" s="2">
        <v>42375</v>
      </c>
      <c r="D18" s="1">
        <v>0.48402777777777778</v>
      </c>
      <c r="E18">
        <v>64</v>
      </c>
      <c r="M18" s="1"/>
    </row>
    <row r="19" spans="3:13" x14ac:dyDescent="0.25">
      <c r="C19" s="2">
        <v>42375</v>
      </c>
      <c r="D19" s="1">
        <v>0.48333333333333334</v>
      </c>
      <c r="E19">
        <v>1</v>
      </c>
      <c r="M19" s="1"/>
    </row>
    <row r="20" spans="3:13" x14ac:dyDescent="0.25">
      <c r="C20" s="2">
        <v>42375</v>
      </c>
      <c r="D20" s="3">
        <v>0.4826388888888889</v>
      </c>
      <c r="E20">
        <v>2</v>
      </c>
      <c r="M20" s="1"/>
    </row>
    <row r="21" spans="3:13" x14ac:dyDescent="0.25">
      <c r="C21" s="2">
        <v>42375</v>
      </c>
      <c r="D21" s="1">
        <v>0.48194444444444445</v>
      </c>
      <c r="E21">
        <v>0</v>
      </c>
    </row>
    <row r="22" spans="3:13" x14ac:dyDescent="0.25">
      <c r="C22" s="2">
        <v>42375</v>
      </c>
      <c r="D22" s="1">
        <v>0.48125000000000001</v>
      </c>
      <c r="E22">
        <v>0</v>
      </c>
    </row>
    <row r="23" spans="3:13" x14ac:dyDescent="0.25">
      <c r="C23" s="2">
        <v>42374</v>
      </c>
      <c r="D23" s="1">
        <v>0.59722222222222221</v>
      </c>
      <c r="E23">
        <v>0</v>
      </c>
    </row>
    <row r="24" spans="3:13" x14ac:dyDescent="0.25">
      <c r="C24" s="2">
        <v>42374</v>
      </c>
      <c r="D24" s="1">
        <v>0.59652777777777777</v>
      </c>
      <c r="E24">
        <v>0</v>
      </c>
    </row>
    <row r="25" spans="3:13" x14ac:dyDescent="0.25">
      <c r="C25" s="2">
        <v>42374</v>
      </c>
      <c r="D25" s="1">
        <v>0.59583333333333333</v>
      </c>
      <c r="E25">
        <v>10</v>
      </c>
    </row>
    <row r="26" spans="3:13" x14ac:dyDescent="0.25">
      <c r="C26" s="2">
        <v>42374</v>
      </c>
      <c r="D26" s="1">
        <v>0.59513888888888888</v>
      </c>
      <c r="E26">
        <v>9</v>
      </c>
    </row>
    <row r="27" spans="3:13" x14ac:dyDescent="0.25">
      <c r="C27" s="2">
        <v>42374</v>
      </c>
      <c r="D27" s="1">
        <v>0.59444444444444444</v>
      </c>
      <c r="E27">
        <v>3</v>
      </c>
    </row>
    <row r="28" spans="3:13" x14ac:dyDescent="0.25">
      <c r="C28" s="2">
        <v>42374</v>
      </c>
      <c r="D28" s="1">
        <v>0.59375</v>
      </c>
      <c r="E28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2:M34"/>
  <sheetViews>
    <sheetView zoomScaleNormal="100" workbookViewId="0">
      <selection activeCell="H4" sqref="H4"/>
    </sheetView>
  </sheetViews>
  <sheetFormatPr defaultRowHeight="15" x14ac:dyDescent="0.25"/>
  <sheetData>
    <row r="2" spans="1:13" x14ac:dyDescent="0.25">
      <c r="B2" s="8" t="s">
        <v>5</v>
      </c>
      <c r="C2" s="8" t="s">
        <v>2</v>
      </c>
      <c r="D2" s="8" t="s">
        <v>3</v>
      </c>
      <c r="E2" s="8" t="s">
        <v>4</v>
      </c>
    </row>
    <row r="3" spans="1:13" x14ac:dyDescent="0.25">
      <c r="A3" s="13"/>
      <c r="B3" s="12"/>
      <c r="C3" s="5">
        <v>42376</v>
      </c>
      <c r="D3" s="10">
        <v>0.74652777777777779</v>
      </c>
      <c r="E3" s="9">
        <v>0</v>
      </c>
      <c r="H3" s="15" t="s">
        <v>0</v>
      </c>
      <c r="I3" s="15" t="s">
        <v>1</v>
      </c>
    </row>
    <row r="4" spans="1:13" x14ac:dyDescent="0.25">
      <c r="A4" s="13"/>
      <c r="B4" s="12"/>
      <c r="C4" s="5">
        <v>42376</v>
      </c>
      <c r="D4" s="10">
        <v>0.74583333333333324</v>
      </c>
      <c r="E4" s="9">
        <v>0</v>
      </c>
      <c r="G4" s="5">
        <v>42376</v>
      </c>
      <c r="H4" s="14"/>
      <c r="I4" s="14"/>
    </row>
    <row r="5" spans="1:13" x14ac:dyDescent="0.25">
      <c r="A5" s="13"/>
      <c r="B5" s="12"/>
      <c r="C5" s="5">
        <v>42376</v>
      </c>
      <c r="D5" s="10">
        <v>0.74513888888888891</v>
      </c>
      <c r="E5" s="9">
        <v>0</v>
      </c>
      <c r="G5" s="5">
        <v>42375</v>
      </c>
      <c r="H5" s="14"/>
      <c r="I5" s="14"/>
    </row>
    <row r="6" spans="1:13" x14ac:dyDescent="0.25">
      <c r="A6" s="13"/>
      <c r="B6" s="12"/>
      <c r="C6" s="5">
        <v>42376</v>
      </c>
      <c r="D6" s="11">
        <v>0.74444444444444446</v>
      </c>
      <c r="E6" s="9">
        <v>0</v>
      </c>
      <c r="G6" s="5">
        <v>42374</v>
      </c>
      <c r="H6" s="14"/>
      <c r="I6" s="14"/>
    </row>
    <row r="7" spans="1:13" x14ac:dyDescent="0.25">
      <c r="A7" s="13"/>
      <c r="B7" s="12"/>
      <c r="C7" s="16">
        <v>42376</v>
      </c>
      <c r="D7" s="17">
        <v>0.74375000000000002</v>
      </c>
      <c r="E7" s="18">
        <v>6</v>
      </c>
    </row>
    <row r="8" spans="1:13" x14ac:dyDescent="0.25">
      <c r="A8" s="13"/>
      <c r="B8" s="12"/>
      <c r="C8" s="16">
        <v>42376</v>
      </c>
      <c r="D8" s="17">
        <v>0.74305555555555547</v>
      </c>
      <c r="E8" s="18">
        <v>2</v>
      </c>
      <c r="H8" s="15" t="s">
        <v>0</v>
      </c>
      <c r="I8" s="15" t="s">
        <v>1</v>
      </c>
    </row>
    <row r="9" spans="1:13" x14ac:dyDescent="0.25">
      <c r="A9" s="13"/>
      <c r="B9" s="12"/>
      <c r="C9" s="16">
        <v>42376</v>
      </c>
      <c r="D9" s="17">
        <v>0.74236111111111114</v>
      </c>
      <c r="E9" s="18">
        <v>3</v>
      </c>
      <c r="G9" s="5">
        <v>42376</v>
      </c>
      <c r="H9" s="14"/>
      <c r="I9" s="14"/>
    </row>
    <row r="10" spans="1:13" x14ac:dyDescent="0.25">
      <c r="A10" s="13"/>
      <c r="B10" s="12"/>
      <c r="C10" s="16">
        <v>42376</v>
      </c>
      <c r="D10" s="17">
        <v>0.7416666666666667</v>
      </c>
      <c r="E10" s="18">
        <v>5</v>
      </c>
      <c r="G10" s="5">
        <v>42375</v>
      </c>
      <c r="H10" s="14"/>
      <c r="I10" s="14"/>
    </row>
    <row r="11" spans="1:13" x14ac:dyDescent="0.25">
      <c r="A11" s="13"/>
      <c r="B11" s="12"/>
      <c r="C11" s="5">
        <v>42376</v>
      </c>
      <c r="D11" s="11">
        <v>0.74097222222222225</v>
      </c>
      <c r="E11" s="9">
        <v>0</v>
      </c>
      <c r="G11" s="5">
        <v>42374</v>
      </c>
      <c r="H11" s="14"/>
      <c r="I11" s="14"/>
      <c r="M11" s="1"/>
    </row>
    <row r="12" spans="1:13" x14ac:dyDescent="0.25">
      <c r="A12" s="13"/>
      <c r="B12" s="12"/>
      <c r="C12" s="5">
        <v>42376</v>
      </c>
      <c r="D12" s="11">
        <v>0.7402777777777777</v>
      </c>
      <c r="E12" s="9">
        <v>0</v>
      </c>
      <c r="M12" s="1"/>
    </row>
    <row r="13" spans="1:13" x14ac:dyDescent="0.25">
      <c r="A13" s="13"/>
      <c r="B13" s="12"/>
      <c r="C13" s="5">
        <v>42376</v>
      </c>
      <c r="D13" s="11">
        <v>0.73958333333333337</v>
      </c>
      <c r="E13" s="9">
        <v>0</v>
      </c>
      <c r="M13" s="1"/>
    </row>
    <row r="14" spans="1:13" x14ac:dyDescent="0.25">
      <c r="A14" s="13"/>
      <c r="B14" s="12"/>
      <c r="C14" s="5">
        <v>42375</v>
      </c>
      <c r="D14" s="11">
        <v>0.48958333333333331</v>
      </c>
      <c r="E14" s="9">
        <v>0</v>
      </c>
      <c r="M14" s="1"/>
    </row>
    <row r="15" spans="1:13" x14ac:dyDescent="0.25">
      <c r="A15" s="13"/>
      <c r="B15" s="12"/>
      <c r="C15" s="5">
        <v>42375</v>
      </c>
      <c r="D15" s="11">
        <v>0.48888888888888887</v>
      </c>
      <c r="E15" s="9">
        <v>0</v>
      </c>
      <c r="M15" s="1"/>
    </row>
    <row r="16" spans="1:13" x14ac:dyDescent="0.25">
      <c r="A16" s="13"/>
      <c r="B16" s="12"/>
      <c r="C16" s="5">
        <v>42375</v>
      </c>
      <c r="D16" s="11">
        <v>0.48819444444444443</v>
      </c>
      <c r="E16" s="9">
        <v>0</v>
      </c>
      <c r="M16" s="1"/>
    </row>
    <row r="17" spans="1:13" x14ac:dyDescent="0.25">
      <c r="A17" s="13"/>
      <c r="B17" s="12"/>
      <c r="C17" s="5">
        <v>42375</v>
      </c>
      <c r="D17" s="11">
        <v>0.48749999999999999</v>
      </c>
      <c r="E17" s="9">
        <v>0</v>
      </c>
      <c r="M17" s="1"/>
    </row>
    <row r="18" spans="1:13" x14ac:dyDescent="0.25">
      <c r="A18" s="13"/>
      <c r="B18" s="12"/>
      <c r="C18" s="5">
        <v>42375</v>
      </c>
      <c r="D18" s="11">
        <v>0.48680555555555555</v>
      </c>
      <c r="E18" s="9">
        <v>0</v>
      </c>
      <c r="M18" s="1"/>
    </row>
    <row r="19" spans="1:13" x14ac:dyDescent="0.25">
      <c r="A19" s="13"/>
      <c r="B19" s="12"/>
      <c r="C19" s="16">
        <v>42375</v>
      </c>
      <c r="D19" s="6">
        <v>0.4861111111111111</v>
      </c>
      <c r="E19" s="18">
        <v>2</v>
      </c>
      <c r="L19" s="1"/>
      <c r="M19" s="1"/>
    </row>
    <row r="20" spans="1:13" x14ac:dyDescent="0.25">
      <c r="A20" s="13"/>
      <c r="B20" s="12"/>
      <c r="C20" s="16">
        <v>42375</v>
      </c>
      <c r="D20" s="17">
        <v>0.48541666666666666</v>
      </c>
      <c r="E20" s="18">
        <v>3</v>
      </c>
      <c r="L20" s="1"/>
      <c r="M20" s="1"/>
    </row>
    <row r="21" spans="1:13" x14ac:dyDescent="0.25">
      <c r="A21" s="13"/>
      <c r="B21" s="12"/>
      <c r="C21" s="16">
        <v>42375</v>
      </c>
      <c r="D21" s="17">
        <v>0.48472222222222222</v>
      </c>
      <c r="E21" s="18">
        <v>5</v>
      </c>
      <c r="L21" s="1"/>
    </row>
    <row r="22" spans="1:13" x14ac:dyDescent="0.25">
      <c r="A22" s="13"/>
      <c r="B22" s="12"/>
      <c r="C22" s="16">
        <v>42375</v>
      </c>
      <c r="D22" s="17">
        <v>0.48402777777777778</v>
      </c>
      <c r="E22" s="18">
        <v>64</v>
      </c>
      <c r="L22" s="1"/>
    </row>
    <row r="23" spans="1:13" x14ac:dyDescent="0.25">
      <c r="A23" s="13"/>
      <c r="B23" s="12"/>
      <c r="C23" s="16">
        <v>42375</v>
      </c>
      <c r="D23" s="17">
        <v>0.48333333333333334</v>
      </c>
      <c r="E23" s="18">
        <v>1</v>
      </c>
      <c r="L23" s="1"/>
    </row>
    <row r="24" spans="1:13" x14ac:dyDescent="0.25">
      <c r="A24" s="13"/>
      <c r="B24" s="12"/>
      <c r="C24" s="16">
        <v>42375</v>
      </c>
      <c r="D24" s="17">
        <v>0.4826388888888889</v>
      </c>
      <c r="E24" s="18">
        <v>2</v>
      </c>
      <c r="L24" s="1"/>
    </row>
    <row r="25" spans="1:13" x14ac:dyDescent="0.25">
      <c r="A25" s="13"/>
      <c r="B25" s="12"/>
      <c r="C25" s="5">
        <v>42375</v>
      </c>
      <c r="D25" s="11">
        <v>0.48194444444444445</v>
      </c>
      <c r="E25" s="9">
        <v>0</v>
      </c>
    </row>
    <row r="26" spans="1:13" x14ac:dyDescent="0.25">
      <c r="A26" s="13"/>
      <c r="B26" s="12"/>
      <c r="C26" s="5">
        <v>42375</v>
      </c>
      <c r="D26" s="11">
        <v>0.48125000000000001</v>
      </c>
      <c r="E26" s="9">
        <v>0</v>
      </c>
    </row>
    <row r="27" spans="1:13" x14ac:dyDescent="0.25">
      <c r="A27" s="13"/>
      <c r="B27" s="12"/>
      <c r="C27" s="5">
        <v>42375</v>
      </c>
      <c r="D27" s="10">
        <v>0.48055555555555557</v>
      </c>
      <c r="E27" s="9">
        <v>0</v>
      </c>
    </row>
    <row r="28" spans="1:13" x14ac:dyDescent="0.25">
      <c r="A28" s="13"/>
      <c r="B28" s="12"/>
      <c r="C28" s="5">
        <v>42374</v>
      </c>
      <c r="D28" s="10">
        <v>0.59722222222222221</v>
      </c>
      <c r="E28" s="9">
        <v>0</v>
      </c>
    </row>
    <row r="29" spans="1:13" x14ac:dyDescent="0.25">
      <c r="A29" s="13"/>
      <c r="B29" s="12"/>
      <c r="C29" s="5">
        <v>42374</v>
      </c>
      <c r="D29" s="10">
        <v>0.59652777777777777</v>
      </c>
      <c r="E29" s="9">
        <v>0</v>
      </c>
    </row>
    <row r="30" spans="1:13" x14ac:dyDescent="0.25">
      <c r="A30" s="13"/>
      <c r="B30" s="12"/>
      <c r="C30" s="16">
        <v>42374</v>
      </c>
      <c r="D30" s="17">
        <v>0.59583333333333333</v>
      </c>
      <c r="E30" s="18">
        <v>10</v>
      </c>
    </row>
    <row r="31" spans="1:13" x14ac:dyDescent="0.25">
      <c r="A31" s="13"/>
      <c r="B31" s="12"/>
      <c r="C31" s="16">
        <v>42374</v>
      </c>
      <c r="D31" s="17">
        <v>0.59513888888888888</v>
      </c>
      <c r="E31" s="18">
        <v>9</v>
      </c>
    </row>
    <row r="32" spans="1:13" x14ac:dyDescent="0.25">
      <c r="A32" s="13"/>
      <c r="B32" s="12"/>
      <c r="C32" s="16">
        <v>42374</v>
      </c>
      <c r="D32" s="17">
        <v>0.59444444444444444</v>
      </c>
      <c r="E32" s="18">
        <v>3</v>
      </c>
    </row>
    <row r="33" spans="1:5" x14ac:dyDescent="0.25">
      <c r="A33" s="13"/>
      <c r="B33" s="12"/>
      <c r="C33" s="5">
        <v>42374</v>
      </c>
      <c r="D33" s="10">
        <v>0.59375</v>
      </c>
      <c r="E33" s="9">
        <v>0</v>
      </c>
    </row>
    <row r="34" spans="1:5" x14ac:dyDescent="0.25">
      <c r="A34" s="13"/>
      <c r="B34" s="12"/>
      <c r="C34" s="5">
        <v>42374</v>
      </c>
      <c r="D34" s="10">
        <v>0.59305555555555556</v>
      </c>
      <c r="E34" s="9"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M42"/>
  <sheetViews>
    <sheetView zoomScale="115" zoomScaleNormal="115" workbookViewId="0">
      <selection activeCell="G28" sqref="G28"/>
    </sheetView>
  </sheetViews>
  <sheetFormatPr defaultRowHeight="15" x14ac:dyDescent="0.25"/>
  <cols>
    <col min="2" max="2" width="12.140625" customWidth="1"/>
    <col min="3" max="3" width="23.42578125" customWidth="1"/>
    <col min="8" max="8" width="13.7109375" customWidth="1"/>
  </cols>
  <sheetData>
    <row r="2" spans="2:13" x14ac:dyDescent="0.25">
      <c r="B2" s="7" t="s">
        <v>5</v>
      </c>
      <c r="C2" s="7" t="s">
        <v>2</v>
      </c>
      <c r="D2" s="7" t="s">
        <v>3</v>
      </c>
      <c r="E2" s="7" t="s">
        <v>4</v>
      </c>
    </row>
    <row r="3" spans="2:13" x14ac:dyDescent="0.25">
      <c r="B3" t="str">
        <f t="shared" ref="B3:B26" si="0">IF(AND(C3=C4,E4=0,E3&gt;0),"First",IF(AND(C3=C2,E2=0,E3&gt;0),"Last","No"))&amp;C3</f>
        <v>No42376</v>
      </c>
      <c r="C3" s="2">
        <v>42376</v>
      </c>
      <c r="D3" s="1">
        <v>0.74513888888888891</v>
      </c>
      <c r="E3">
        <v>0</v>
      </c>
    </row>
    <row r="4" spans="2:13" x14ac:dyDescent="0.25">
      <c r="B4" t="str">
        <f t="shared" si="0"/>
        <v>No42376</v>
      </c>
      <c r="C4" s="2">
        <v>42376</v>
      </c>
      <c r="D4" s="1">
        <v>0.74444444444444446</v>
      </c>
      <c r="E4">
        <v>0</v>
      </c>
    </row>
    <row r="5" spans="2:13" x14ac:dyDescent="0.25">
      <c r="B5" t="str">
        <f t="shared" si="0"/>
        <v>Last42376</v>
      </c>
      <c r="C5" s="2">
        <v>42376</v>
      </c>
      <c r="D5" s="3">
        <v>0.74375000000000002</v>
      </c>
      <c r="E5">
        <v>6</v>
      </c>
    </row>
    <row r="6" spans="2:13" x14ac:dyDescent="0.25">
      <c r="B6" t="str">
        <f t="shared" si="0"/>
        <v>No42376</v>
      </c>
      <c r="C6" s="2">
        <v>42376</v>
      </c>
      <c r="D6" s="1">
        <v>0.74305555555555547</v>
      </c>
      <c r="E6">
        <v>2</v>
      </c>
    </row>
    <row r="7" spans="2:13" x14ac:dyDescent="0.25">
      <c r="B7" t="str">
        <f t="shared" si="0"/>
        <v>No42376</v>
      </c>
      <c r="C7" s="2">
        <v>42376</v>
      </c>
      <c r="D7" s="1">
        <v>0.74236111111111114</v>
      </c>
      <c r="E7">
        <v>3</v>
      </c>
    </row>
    <row r="8" spans="2:13" x14ac:dyDescent="0.25">
      <c r="B8" t="str">
        <f t="shared" si="0"/>
        <v>First42376</v>
      </c>
      <c r="C8" s="2">
        <v>42376</v>
      </c>
      <c r="D8" s="3">
        <v>0.7416666666666667</v>
      </c>
      <c r="E8">
        <v>5</v>
      </c>
      <c r="H8" t="s">
        <v>6</v>
      </c>
    </row>
    <row r="9" spans="2:13" x14ac:dyDescent="0.25">
      <c r="B9" t="str">
        <f t="shared" si="0"/>
        <v>No42376</v>
      </c>
      <c r="C9" s="2">
        <v>42376</v>
      </c>
      <c r="D9" s="1">
        <v>0.74097222222222225</v>
      </c>
      <c r="E9">
        <v>0</v>
      </c>
    </row>
    <row r="10" spans="2:13" x14ac:dyDescent="0.25">
      <c r="B10" t="str">
        <f t="shared" si="0"/>
        <v>No42376</v>
      </c>
      <c r="C10" s="2">
        <v>42376</v>
      </c>
      <c r="D10" s="1">
        <v>0.73958333333333337</v>
      </c>
      <c r="E10">
        <v>0</v>
      </c>
      <c r="I10" t="s">
        <v>0</v>
      </c>
      <c r="J10" t="s">
        <v>1</v>
      </c>
    </row>
    <row r="11" spans="2:13" x14ac:dyDescent="0.25">
      <c r="B11" t="str">
        <f t="shared" si="0"/>
        <v>No42375</v>
      </c>
      <c r="C11" s="2">
        <v>42375</v>
      </c>
      <c r="D11" s="1">
        <v>0.48958333333333331</v>
      </c>
      <c r="E11">
        <v>0</v>
      </c>
      <c r="H11" s="5">
        <v>42376</v>
      </c>
      <c r="I11" s="6">
        <f>VLOOKUP("First"&amp;$H11,$B$3:$D$27,3,FALSE)</f>
        <v>0.7416666666666667</v>
      </c>
      <c r="J11" s="6">
        <f>VLOOKUP("Last"&amp;$H11,$B$3:$D$27,3,FALSE)</f>
        <v>0.74375000000000002</v>
      </c>
      <c r="M11" s="1"/>
    </row>
    <row r="12" spans="2:13" x14ac:dyDescent="0.25">
      <c r="B12" t="str">
        <f t="shared" si="0"/>
        <v>No42375</v>
      </c>
      <c r="C12" s="2">
        <v>42375</v>
      </c>
      <c r="D12" s="1">
        <v>0.48888888888888887</v>
      </c>
      <c r="E12">
        <v>0</v>
      </c>
      <c r="H12" s="5">
        <v>42375</v>
      </c>
      <c r="I12" s="6">
        <f>VLOOKUP("First"&amp;$H12,$B$3:$D$27,3,FALSE)</f>
        <v>0.4826388888888889</v>
      </c>
      <c r="J12" s="6">
        <f>VLOOKUP("Last"&amp;$H12,$B$3:$D$27,3,FALSE)</f>
        <v>0.4861111111111111</v>
      </c>
      <c r="M12" s="1"/>
    </row>
    <row r="13" spans="2:13" x14ac:dyDescent="0.25">
      <c r="B13" t="str">
        <f t="shared" si="0"/>
        <v>No42375</v>
      </c>
      <c r="C13" s="2">
        <v>42375</v>
      </c>
      <c r="D13" s="1">
        <v>0.48819444444444443</v>
      </c>
      <c r="E13">
        <v>0</v>
      </c>
      <c r="H13" s="5">
        <v>42374</v>
      </c>
      <c r="I13" s="6">
        <f>VLOOKUP("First"&amp;$H13,$B$3:$D$27,3,FALSE)</f>
        <v>0.59444444444444444</v>
      </c>
      <c r="J13" s="6">
        <f>VLOOKUP("Last"&amp;$H13,$B$3:$D$27,3,FALSE)</f>
        <v>0.59583333333333333</v>
      </c>
      <c r="M13" s="1"/>
    </row>
    <row r="14" spans="2:13" x14ac:dyDescent="0.25">
      <c r="B14" t="str">
        <f t="shared" si="0"/>
        <v>No42375</v>
      </c>
      <c r="C14" s="2">
        <v>42375</v>
      </c>
      <c r="D14" s="1">
        <v>0.48680555555555555</v>
      </c>
      <c r="E14">
        <v>0</v>
      </c>
      <c r="M14" s="1"/>
    </row>
    <row r="15" spans="2:13" x14ac:dyDescent="0.25">
      <c r="B15" t="str">
        <f t="shared" si="0"/>
        <v>Last42375</v>
      </c>
      <c r="C15" s="2">
        <v>42375</v>
      </c>
      <c r="D15" s="4">
        <v>0.4861111111111111</v>
      </c>
      <c r="E15">
        <v>2</v>
      </c>
      <c r="M15" s="1"/>
    </row>
    <row r="16" spans="2:13" x14ac:dyDescent="0.25">
      <c r="B16" t="str">
        <f t="shared" si="0"/>
        <v>No42375</v>
      </c>
      <c r="C16" s="2">
        <v>42375</v>
      </c>
      <c r="D16" s="1">
        <v>0.48541666666666666</v>
      </c>
      <c r="E16">
        <v>3</v>
      </c>
      <c r="M16" s="1"/>
    </row>
    <row r="17" spans="2:13" x14ac:dyDescent="0.25">
      <c r="B17" t="str">
        <f t="shared" si="0"/>
        <v>No42375</v>
      </c>
      <c r="C17" s="2">
        <v>42375</v>
      </c>
      <c r="D17" s="1">
        <v>0.48472222222222222</v>
      </c>
      <c r="E17">
        <v>5</v>
      </c>
      <c r="M17" s="1"/>
    </row>
    <row r="18" spans="2:13" x14ac:dyDescent="0.25">
      <c r="B18" t="str">
        <f t="shared" si="0"/>
        <v>No42375</v>
      </c>
      <c r="C18" s="2">
        <v>42375</v>
      </c>
      <c r="D18" s="1">
        <v>0.48402777777777778</v>
      </c>
      <c r="E18">
        <v>64</v>
      </c>
      <c r="M18" s="1"/>
    </row>
    <row r="19" spans="2:13" x14ac:dyDescent="0.25">
      <c r="B19" t="str">
        <f t="shared" si="0"/>
        <v>No42375</v>
      </c>
      <c r="C19" s="2">
        <v>42375</v>
      </c>
      <c r="D19" s="1">
        <v>0.48333333333333334</v>
      </c>
      <c r="E19">
        <v>1</v>
      </c>
      <c r="M19" s="1"/>
    </row>
    <row r="20" spans="2:13" x14ac:dyDescent="0.25">
      <c r="B20" t="str">
        <f t="shared" si="0"/>
        <v>First42375</v>
      </c>
      <c r="C20" s="2">
        <v>42375</v>
      </c>
      <c r="D20" s="3">
        <v>0.4826388888888889</v>
      </c>
      <c r="E20">
        <v>2</v>
      </c>
      <c r="M20" s="1"/>
    </row>
    <row r="21" spans="2:13" x14ac:dyDescent="0.25">
      <c r="B21" t="str">
        <f t="shared" si="0"/>
        <v>No42375</v>
      </c>
      <c r="C21" s="2">
        <v>42375</v>
      </c>
      <c r="D21" s="1">
        <v>0.48194444444444445</v>
      </c>
      <c r="E21">
        <v>0</v>
      </c>
    </row>
    <row r="22" spans="2:13" x14ac:dyDescent="0.25">
      <c r="B22" t="str">
        <f t="shared" si="0"/>
        <v>No42375</v>
      </c>
      <c r="C22" s="2">
        <v>42375</v>
      </c>
      <c r="D22" s="1">
        <v>0.48125000000000001</v>
      </c>
      <c r="E22">
        <v>0</v>
      </c>
    </row>
    <row r="23" spans="2:13" x14ac:dyDescent="0.25">
      <c r="B23" t="str">
        <f t="shared" si="0"/>
        <v>No42374</v>
      </c>
      <c r="C23" s="2">
        <v>42374</v>
      </c>
      <c r="D23" s="1">
        <v>0.59722222222222221</v>
      </c>
      <c r="E23">
        <v>0</v>
      </c>
    </row>
    <row r="24" spans="2:13" x14ac:dyDescent="0.25">
      <c r="B24" t="str">
        <f t="shared" si="0"/>
        <v>No42374</v>
      </c>
      <c r="C24" s="2">
        <v>42374</v>
      </c>
      <c r="D24" s="1">
        <v>0.59652777777777777</v>
      </c>
      <c r="E24">
        <v>0</v>
      </c>
    </row>
    <row r="25" spans="2:13" x14ac:dyDescent="0.25">
      <c r="B25" t="str">
        <f t="shared" si="0"/>
        <v>Last42374</v>
      </c>
      <c r="C25" s="2">
        <v>42374</v>
      </c>
      <c r="D25" s="1">
        <v>0.59583333333333333</v>
      </c>
      <c r="E25">
        <v>10</v>
      </c>
    </row>
    <row r="26" spans="2:13" x14ac:dyDescent="0.25">
      <c r="B26" t="str">
        <f t="shared" si="0"/>
        <v>No42374</v>
      </c>
      <c r="C26" s="2">
        <v>42374</v>
      </c>
      <c r="D26" s="1">
        <v>0.59513888888888888</v>
      </c>
      <c r="E26">
        <v>9</v>
      </c>
    </row>
    <row r="27" spans="2:13" x14ac:dyDescent="0.25">
      <c r="B27" t="str">
        <f>IF(AND(C27=C28,E28=0,E27&gt;0),"First",IF(AND(C27=C26,E26=0,E27&gt;0),"Last","No"))&amp;C27</f>
        <v>First42374</v>
      </c>
      <c r="C27" s="2">
        <v>42374</v>
      </c>
      <c r="D27" s="1">
        <v>0.59444444444444444</v>
      </c>
      <c r="E27">
        <v>3</v>
      </c>
    </row>
    <row r="28" spans="2:13" x14ac:dyDescent="0.25">
      <c r="C28" s="2">
        <v>42374</v>
      </c>
      <c r="D28" s="1">
        <v>0.59375</v>
      </c>
      <c r="E28">
        <v>0</v>
      </c>
    </row>
    <row r="42" spans="3:3" x14ac:dyDescent="0.25">
      <c r="C42" t="s">
        <v>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L34"/>
  <sheetViews>
    <sheetView tabSelected="1" zoomScaleNormal="100" workbookViewId="0">
      <selection activeCell="H4" sqref="H4"/>
    </sheetView>
  </sheetViews>
  <sheetFormatPr defaultRowHeight="15" x14ac:dyDescent="0.25"/>
  <cols>
    <col min="3" max="3" width="9.5703125" bestFit="1" customWidth="1"/>
    <col min="7" max="7" width="12.5703125" customWidth="1"/>
    <col min="8" max="9" width="11.140625" customWidth="1"/>
    <col min="12" max="13" width="11.140625" customWidth="1"/>
  </cols>
  <sheetData>
    <row r="2" spans="1:9" x14ac:dyDescent="0.25">
      <c r="B2" s="8" t="s">
        <v>5</v>
      </c>
      <c r="C2" s="8" t="s">
        <v>2</v>
      </c>
      <c r="D2" s="8" t="s">
        <v>3</v>
      </c>
      <c r="E2" s="8" t="s">
        <v>4</v>
      </c>
    </row>
    <row r="3" spans="1:9" x14ac:dyDescent="0.25">
      <c r="A3" s="13"/>
      <c r="B3" s="12">
        <f>C3*(E3&gt;0)</f>
        <v>0</v>
      </c>
      <c r="C3" s="5">
        <v>42376</v>
      </c>
      <c r="D3" s="10">
        <v>0.74652777777777779</v>
      </c>
      <c r="E3" s="9">
        <v>0</v>
      </c>
      <c r="H3" s="15" t="s">
        <v>0</v>
      </c>
      <c r="I3" s="15" t="s">
        <v>1</v>
      </c>
    </row>
    <row r="4" spans="1:9" x14ac:dyDescent="0.25">
      <c r="A4" s="13"/>
      <c r="B4" s="12">
        <f>C4*(E4&gt;0)</f>
        <v>0</v>
      </c>
      <c r="C4" s="5">
        <v>42376</v>
      </c>
      <c r="D4" s="10">
        <v>0.74583333333333324</v>
      </c>
      <c r="E4" s="9">
        <v>0</v>
      </c>
      <c r="G4" s="5">
        <v>42376</v>
      </c>
      <c r="H4" s="14">
        <f>LOOKUP(2,1/($B$3:$B$34=G4),$D$3:$D$34)</f>
        <v>0.7416666666666667</v>
      </c>
      <c r="I4" s="14">
        <f>VLOOKUP(G4,$B$3:$D$34,3,0)</f>
        <v>0.74375000000000002</v>
      </c>
    </row>
    <row r="5" spans="1:9" x14ac:dyDescent="0.25">
      <c r="A5" s="13"/>
      <c r="B5" s="12">
        <f t="shared" ref="B4:B34" si="0">C5*(E5&gt;0)</f>
        <v>0</v>
      </c>
      <c r="C5" s="5">
        <v>42376</v>
      </c>
      <c r="D5" s="10">
        <v>0.74513888888888891</v>
      </c>
      <c r="E5" s="9">
        <v>0</v>
      </c>
      <c r="G5" s="5">
        <v>42375</v>
      </c>
      <c r="H5" s="14">
        <f t="shared" ref="H5:H6" si="1">LOOKUP(2,1/($B$3:$B$34=G5),$D$3:$D$34)</f>
        <v>0.4826388888888889</v>
      </c>
      <c r="I5" s="14">
        <f t="shared" ref="I5:I6" si="2">VLOOKUP(G5,$B$3:$D$34,3,0)</f>
        <v>0.4861111111111111</v>
      </c>
    </row>
    <row r="6" spans="1:9" x14ac:dyDescent="0.25">
      <c r="A6" s="13"/>
      <c r="B6" s="12">
        <f t="shared" si="0"/>
        <v>0</v>
      </c>
      <c r="C6" s="5">
        <v>42376</v>
      </c>
      <c r="D6" s="11">
        <v>0.74444444444444446</v>
      </c>
      <c r="E6" s="9">
        <v>0</v>
      </c>
      <c r="G6" s="5">
        <v>42374</v>
      </c>
      <c r="H6" s="14">
        <f t="shared" si="1"/>
        <v>0.59444444444444444</v>
      </c>
      <c r="I6" s="14">
        <f t="shared" si="2"/>
        <v>0.59583333333333333</v>
      </c>
    </row>
    <row r="7" spans="1:9" x14ac:dyDescent="0.25">
      <c r="A7" s="13"/>
      <c r="B7" s="12">
        <f t="shared" si="0"/>
        <v>42376</v>
      </c>
      <c r="C7" s="16">
        <v>42376</v>
      </c>
      <c r="D7" s="17">
        <v>0.74375000000000002</v>
      </c>
      <c r="E7" s="18">
        <v>6</v>
      </c>
    </row>
    <row r="8" spans="1:9" x14ac:dyDescent="0.25">
      <c r="A8" s="13"/>
      <c r="B8" s="12">
        <f t="shared" si="0"/>
        <v>42376</v>
      </c>
      <c r="C8" s="16">
        <v>42376</v>
      </c>
      <c r="D8" s="17">
        <v>0.74305555555555547</v>
      </c>
      <c r="E8" s="18">
        <v>2</v>
      </c>
      <c r="H8" s="15" t="s">
        <v>0</v>
      </c>
      <c r="I8" s="15" t="s">
        <v>1</v>
      </c>
    </row>
    <row r="9" spans="1:9" x14ac:dyDescent="0.25">
      <c r="A9" s="13"/>
      <c r="B9" s="12">
        <f t="shared" si="0"/>
        <v>42376</v>
      </c>
      <c r="C9" s="16">
        <v>42376</v>
      </c>
      <c r="D9" s="17">
        <v>0.74236111111111114</v>
      </c>
      <c r="E9" s="18">
        <v>3</v>
      </c>
      <c r="G9" s="5">
        <v>42376</v>
      </c>
      <c r="H9" s="14">
        <f>LOOKUP(2,1/($C$3:$C$34*($E$3:$E$34&gt;0)=G9),$D$3:$D$34)</f>
        <v>0.7416666666666667</v>
      </c>
      <c r="I9" s="14">
        <f>INDEX($D$3:$D$34,MATCH(G9,INDEX($C$3:$C$34*($E$3:$E$34&gt;0),),0))</f>
        <v>0.74375000000000002</v>
      </c>
    </row>
    <row r="10" spans="1:9" x14ac:dyDescent="0.25">
      <c r="A10" s="13"/>
      <c r="B10" s="12">
        <f t="shared" si="0"/>
        <v>42376</v>
      </c>
      <c r="C10" s="16">
        <v>42376</v>
      </c>
      <c r="D10" s="17">
        <v>0.7416666666666667</v>
      </c>
      <c r="E10" s="18">
        <v>5</v>
      </c>
      <c r="G10" s="5">
        <v>42375</v>
      </c>
      <c r="H10" s="14">
        <f t="shared" ref="H10:H11" si="3">LOOKUP(2,1/($C$3:$C$34*($E$3:$E$34&gt;0)=G10),$D$3:$D$34)</f>
        <v>0.4826388888888889</v>
      </c>
      <c r="I10" s="14">
        <f t="shared" ref="I10:I11" si="4">INDEX($D$3:$D$34,MATCH(G10,INDEX($C$3:$C$34*($E$3:$E$34&gt;0),),0))</f>
        <v>0.4861111111111111</v>
      </c>
    </row>
    <row r="11" spans="1:9" x14ac:dyDescent="0.25">
      <c r="A11" s="13"/>
      <c r="B11" s="12">
        <f t="shared" si="0"/>
        <v>0</v>
      </c>
      <c r="C11" s="5">
        <v>42376</v>
      </c>
      <c r="D11" s="11">
        <v>0.74097222222222225</v>
      </c>
      <c r="E11" s="9">
        <v>0</v>
      </c>
      <c r="G11" s="5">
        <v>42374</v>
      </c>
      <c r="H11" s="14">
        <f t="shared" si="3"/>
        <v>0.59444444444444444</v>
      </c>
      <c r="I11" s="14">
        <f t="shared" si="4"/>
        <v>0.59583333333333333</v>
      </c>
    </row>
    <row r="12" spans="1:9" x14ac:dyDescent="0.25">
      <c r="A12" s="13"/>
      <c r="B12" s="12">
        <f t="shared" si="0"/>
        <v>0</v>
      </c>
      <c r="C12" s="5">
        <v>42376</v>
      </c>
      <c r="D12" s="11">
        <v>0.7402777777777777</v>
      </c>
      <c r="E12" s="9">
        <v>0</v>
      </c>
    </row>
    <row r="13" spans="1:9" x14ac:dyDescent="0.25">
      <c r="A13" s="13"/>
      <c r="B13" s="12">
        <f t="shared" si="0"/>
        <v>0</v>
      </c>
      <c r="C13" s="5">
        <v>42376</v>
      </c>
      <c r="D13" s="11">
        <v>0.73958333333333337</v>
      </c>
      <c r="E13" s="9">
        <v>0</v>
      </c>
    </row>
    <row r="14" spans="1:9" x14ac:dyDescent="0.25">
      <c r="A14" s="13"/>
      <c r="B14" s="12">
        <f t="shared" si="0"/>
        <v>0</v>
      </c>
      <c r="C14" s="5">
        <v>42375</v>
      </c>
      <c r="D14" s="11">
        <v>0.48958333333333331</v>
      </c>
      <c r="E14" s="9">
        <v>0</v>
      </c>
    </row>
    <row r="15" spans="1:9" x14ac:dyDescent="0.25">
      <c r="A15" s="13"/>
      <c r="B15" s="12">
        <f t="shared" si="0"/>
        <v>0</v>
      </c>
      <c r="C15" s="5">
        <v>42375</v>
      </c>
      <c r="D15" s="11">
        <v>0.48888888888888887</v>
      </c>
      <c r="E15" s="9">
        <v>0</v>
      </c>
    </row>
    <row r="16" spans="1:9" x14ac:dyDescent="0.25">
      <c r="A16" s="13"/>
      <c r="B16" s="12">
        <f t="shared" si="0"/>
        <v>0</v>
      </c>
      <c r="C16" s="5">
        <v>42375</v>
      </c>
      <c r="D16" s="11">
        <v>0.48819444444444443</v>
      </c>
      <c r="E16" s="9">
        <v>0</v>
      </c>
    </row>
    <row r="17" spans="1:12" x14ac:dyDescent="0.25">
      <c r="A17" s="13"/>
      <c r="B17" s="12">
        <f t="shared" si="0"/>
        <v>0</v>
      </c>
      <c r="C17" s="5">
        <v>42375</v>
      </c>
      <c r="D17" s="11">
        <v>0.48749999999999999</v>
      </c>
      <c r="E17" s="9">
        <v>0</v>
      </c>
    </row>
    <row r="18" spans="1:12" x14ac:dyDescent="0.25">
      <c r="A18" s="13"/>
      <c r="B18" s="12">
        <f t="shared" si="0"/>
        <v>0</v>
      </c>
      <c r="C18" s="5">
        <v>42375</v>
      </c>
      <c r="D18" s="11">
        <v>0.48680555555555555</v>
      </c>
      <c r="E18" s="9">
        <v>0</v>
      </c>
    </row>
    <row r="19" spans="1:12" x14ac:dyDescent="0.25">
      <c r="A19" s="13"/>
      <c r="B19" s="12">
        <f t="shared" si="0"/>
        <v>42375</v>
      </c>
      <c r="C19" s="16">
        <v>42375</v>
      </c>
      <c r="D19" s="6">
        <v>0.4861111111111111</v>
      </c>
      <c r="E19" s="18">
        <v>2</v>
      </c>
      <c r="L19" s="1"/>
    </row>
    <row r="20" spans="1:12" x14ac:dyDescent="0.25">
      <c r="A20" s="13"/>
      <c r="B20" s="12">
        <f t="shared" si="0"/>
        <v>42375</v>
      </c>
      <c r="C20" s="16">
        <v>42375</v>
      </c>
      <c r="D20" s="17">
        <v>0.48541666666666666</v>
      </c>
      <c r="E20" s="18">
        <v>3</v>
      </c>
      <c r="L20" s="1"/>
    </row>
    <row r="21" spans="1:12" x14ac:dyDescent="0.25">
      <c r="A21" s="13"/>
      <c r="B21" s="12">
        <f t="shared" si="0"/>
        <v>42375</v>
      </c>
      <c r="C21" s="16">
        <v>42375</v>
      </c>
      <c r="D21" s="17">
        <v>0.48472222222222222</v>
      </c>
      <c r="E21" s="18">
        <v>5</v>
      </c>
      <c r="L21" s="1"/>
    </row>
    <row r="22" spans="1:12" x14ac:dyDescent="0.25">
      <c r="A22" s="13"/>
      <c r="B22" s="12">
        <f t="shared" si="0"/>
        <v>42375</v>
      </c>
      <c r="C22" s="16">
        <v>42375</v>
      </c>
      <c r="D22" s="17">
        <v>0.48402777777777778</v>
      </c>
      <c r="E22" s="18">
        <v>64</v>
      </c>
      <c r="L22" s="1"/>
    </row>
    <row r="23" spans="1:12" x14ac:dyDescent="0.25">
      <c r="A23" s="13"/>
      <c r="B23" s="12">
        <f t="shared" si="0"/>
        <v>42375</v>
      </c>
      <c r="C23" s="16">
        <v>42375</v>
      </c>
      <c r="D23" s="17">
        <v>0.48333333333333334</v>
      </c>
      <c r="E23" s="18">
        <v>1</v>
      </c>
      <c r="L23" s="1"/>
    </row>
    <row r="24" spans="1:12" x14ac:dyDescent="0.25">
      <c r="A24" s="13"/>
      <c r="B24" s="12">
        <f t="shared" si="0"/>
        <v>42375</v>
      </c>
      <c r="C24" s="16">
        <v>42375</v>
      </c>
      <c r="D24" s="17">
        <v>0.4826388888888889</v>
      </c>
      <c r="E24" s="18">
        <v>2</v>
      </c>
      <c r="L24" s="1"/>
    </row>
    <row r="25" spans="1:12" x14ac:dyDescent="0.25">
      <c r="A25" s="13"/>
      <c r="B25" s="12">
        <f t="shared" si="0"/>
        <v>0</v>
      </c>
      <c r="C25" s="5">
        <v>42375</v>
      </c>
      <c r="D25" s="11">
        <v>0.48194444444444445</v>
      </c>
      <c r="E25" s="9">
        <v>0</v>
      </c>
    </row>
    <row r="26" spans="1:12" x14ac:dyDescent="0.25">
      <c r="A26" s="13"/>
      <c r="B26" s="12">
        <f t="shared" si="0"/>
        <v>0</v>
      </c>
      <c r="C26" s="5">
        <v>42375</v>
      </c>
      <c r="D26" s="11">
        <v>0.48125000000000001</v>
      </c>
      <c r="E26" s="9">
        <v>0</v>
      </c>
    </row>
    <row r="27" spans="1:12" x14ac:dyDescent="0.25">
      <c r="A27" s="13"/>
      <c r="B27" s="12">
        <f t="shared" si="0"/>
        <v>0</v>
      </c>
      <c r="C27" s="5">
        <v>42375</v>
      </c>
      <c r="D27" s="10">
        <v>0.48055555555555557</v>
      </c>
      <c r="E27" s="9">
        <v>0</v>
      </c>
    </row>
    <row r="28" spans="1:12" x14ac:dyDescent="0.25">
      <c r="A28" s="13"/>
      <c r="B28" s="12">
        <f t="shared" si="0"/>
        <v>0</v>
      </c>
      <c r="C28" s="5">
        <v>42374</v>
      </c>
      <c r="D28" s="10">
        <v>0.59722222222222221</v>
      </c>
      <c r="E28" s="9">
        <v>0</v>
      </c>
    </row>
    <row r="29" spans="1:12" x14ac:dyDescent="0.25">
      <c r="A29" s="13"/>
      <c r="B29" s="12">
        <f t="shared" si="0"/>
        <v>0</v>
      </c>
      <c r="C29" s="5">
        <v>42374</v>
      </c>
      <c r="D29" s="10">
        <v>0.59652777777777777</v>
      </c>
      <c r="E29" s="9">
        <v>0</v>
      </c>
    </row>
    <row r="30" spans="1:12" x14ac:dyDescent="0.25">
      <c r="A30" s="13"/>
      <c r="B30" s="12">
        <f t="shared" si="0"/>
        <v>42374</v>
      </c>
      <c r="C30" s="16">
        <v>42374</v>
      </c>
      <c r="D30" s="17">
        <v>0.59583333333333333</v>
      </c>
      <c r="E30" s="18">
        <v>10</v>
      </c>
    </row>
    <row r="31" spans="1:12" x14ac:dyDescent="0.25">
      <c r="A31" s="13"/>
      <c r="B31" s="12">
        <f t="shared" si="0"/>
        <v>42374</v>
      </c>
      <c r="C31" s="16">
        <v>42374</v>
      </c>
      <c r="D31" s="17">
        <v>0.59513888888888888</v>
      </c>
      <c r="E31" s="18">
        <v>9</v>
      </c>
    </row>
    <row r="32" spans="1:12" x14ac:dyDescent="0.25">
      <c r="A32" s="13"/>
      <c r="B32" s="12">
        <f t="shared" si="0"/>
        <v>42374</v>
      </c>
      <c r="C32" s="16">
        <v>42374</v>
      </c>
      <c r="D32" s="17">
        <v>0.59444444444444444</v>
      </c>
      <c r="E32" s="18">
        <v>3</v>
      </c>
    </row>
    <row r="33" spans="1:5" x14ac:dyDescent="0.25">
      <c r="A33" s="13"/>
      <c r="B33" s="12">
        <f t="shared" si="0"/>
        <v>0</v>
      </c>
      <c r="C33" s="5">
        <v>42374</v>
      </c>
      <c r="D33" s="10">
        <v>0.59375</v>
      </c>
      <c r="E33" s="9">
        <v>0</v>
      </c>
    </row>
    <row r="34" spans="1:5" x14ac:dyDescent="0.25">
      <c r="A34" s="13"/>
      <c r="B34" s="12">
        <f t="shared" si="0"/>
        <v>0</v>
      </c>
      <c r="C34" s="5">
        <v>42374</v>
      </c>
      <c r="D34" s="10">
        <v>0.59305555555555556</v>
      </c>
      <c r="E34" s="9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Question</vt:lpstr>
      <vt:lpstr>Try</vt:lpstr>
      <vt:lpstr>MrExcel</vt:lpstr>
      <vt:lpstr>excelisfun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Mian Kashif</dc:creator>
  <cp:lastModifiedBy>Girvin, Michael</cp:lastModifiedBy>
  <dcterms:created xsi:type="dcterms:W3CDTF">2016-02-10T06:46:20Z</dcterms:created>
  <dcterms:modified xsi:type="dcterms:W3CDTF">2016-02-11T18:59:33Z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