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915" windowHeight="12585" firstSheet="1" activeTab="1"/>
  </bookViews>
  <sheets>
    <sheet name="946x" sheetId="4" state="hidden" r:id="rId1"/>
    <sheet name="946" sheetId="18" r:id="rId2"/>
    <sheet name="946 (an)" sheetId="19" r:id="rId3"/>
    <sheet name="947" sheetId="5" state="hidden" r:id="rId4"/>
    <sheet name="Day(1)" sheetId="6" state="hidden" r:id="rId5"/>
    <sheet name="Day(2)" sheetId="7" state="hidden" r:id="rId6"/>
    <sheet name="Day(3)" sheetId="8" state="hidden" r:id="rId7"/>
    <sheet name="Day(4)" sheetId="9" state="hidden" r:id="rId8"/>
    <sheet name="Day(5)" sheetId="10" state="hidden" r:id="rId9"/>
    <sheet name="Day(6)" sheetId="11" state="hidden" r:id="rId10"/>
    <sheet name="Day(7)" sheetId="12" state="hidden" r:id="rId11"/>
    <sheet name="Day(8)" sheetId="13" state="hidden" r:id="rId12"/>
    <sheet name="Day(9)" sheetId="14" state="hidden" r:id="rId13"/>
    <sheet name="Day(10)" sheetId="15" state="hidden" r:id="rId14"/>
    <sheet name="Day(11)" sheetId="16" state="hidden" r:id="rId15"/>
    <sheet name="Day(12)" sheetId="17" state="hidden" r:id="rId16"/>
    <sheet name="Sheet1" sheetId="1" state="hidden" r:id="rId17"/>
    <sheet name="Sheet2" sheetId="2" state="hidden" r:id="rId18"/>
    <sheet name="Sheet3" sheetId="3" state="hidden" r:id="rId19"/>
  </sheets>
  <definedNames>
    <definedName name="AllList" localSheetId="2">'946 (an)'!$A$2:$A$5,'946 (an)'!$C$2:$C$7,'946 (an)'!$E$2:$E$6</definedName>
    <definedName name="AllList">'946'!$A$2:$A$5,'946'!$C$2:$C$7,'946'!$E$2:$E$6</definedName>
  </definedNames>
  <calcPr calcId="145621"/>
</workbook>
</file>

<file path=xl/calcChain.xml><?xml version="1.0" encoding="utf-8"?>
<calcChain xmlns="http://schemas.openxmlformats.org/spreadsheetml/2006/main">
  <c r="I2" i="19" l="1"/>
  <c r="I3" i="19" s="1"/>
  <c r="I4" i="19" s="1"/>
  <c r="I5" i="19" s="1"/>
  <c r="I6" i="19" s="1"/>
  <c r="I7" i="19" s="1"/>
  <c r="I8" i="19" s="1"/>
  <c r="I9" i="19" s="1"/>
  <c r="I10" i="19" s="1"/>
  <c r="H2" i="19"/>
  <c r="H3" i="19" l="1"/>
  <c r="H4" i="19" s="1"/>
  <c r="H5" i="19" s="1"/>
  <c r="H6" i="19" s="1"/>
  <c r="H7" i="19" s="1"/>
  <c r="H8" i="19" s="1"/>
  <c r="H9" i="19" s="1"/>
  <c r="H10" i="19" s="1"/>
  <c r="M11" i="18"/>
  <c r="M12" i="18"/>
  <c r="M13" i="18"/>
  <c r="M10" i="18"/>
  <c r="E21" i="5"/>
  <c r="D19" i="5"/>
  <c r="D21" i="5" s="1"/>
  <c r="F21" i="5" s="1"/>
  <c r="E13" i="5"/>
  <c r="E12" i="5"/>
  <c r="E11" i="5"/>
  <c r="E10" i="5"/>
  <c r="E9" i="5"/>
  <c r="E8" i="5"/>
  <c r="E7" i="5"/>
  <c r="E6" i="5"/>
  <c r="E5" i="5"/>
  <c r="E4" i="5"/>
  <c r="E3" i="5"/>
  <c r="E2" i="5"/>
  <c r="A2" i="5"/>
  <c r="F3" i="4"/>
  <c r="F4" i="4" s="1"/>
  <c r="F5" i="4" s="1"/>
  <c r="F6" i="4" s="1"/>
  <c r="F7" i="4" s="1"/>
  <c r="F8" i="4" s="1"/>
  <c r="F9" i="4" s="1"/>
  <c r="F10" i="4" s="1"/>
  <c r="F2" i="4"/>
  <c r="C4" i="5"/>
  <c r="M2" i="19" l="1"/>
  <c r="M12" i="19"/>
  <c r="L8" i="19"/>
  <c r="L7" i="19"/>
  <c r="L5" i="19"/>
  <c r="L3" i="19"/>
  <c r="L2" i="19"/>
  <c r="L6" i="19"/>
  <c r="L4" i="19"/>
  <c r="M10" i="19"/>
  <c r="M11" i="19"/>
  <c r="M13" i="19"/>
  <c r="M2" i="18"/>
  <c r="I2" i="4"/>
  <c r="L13" i="19" l="1"/>
  <c r="L10" i="19"/>
  <c r="L12" i="19"/>
  <c r="L11" i="19"/>
  <c r="L12" i="18"/>
  <c r="L13" i="18"/>
  <c r="L10" i="18"/>
  <c r="L11" i="18"/>
  <c r="H7" i="4"/>
  <c r="H3" i="4"/>
  <c r="H8" i="4"/>
  <c r="H6" i="4"/>
  <c r="H4" i="4"/>
  <c r="H2" i="4"/>
  <c r="H5" i="4"/>
</calcChain>
</file>

<file path=xl/sharedStrings.xml><?xml version="1.0" encoding="utf-8"?>
<sst xmlns="http://schemas.openxmlformats.org/spreadsheetml/2006/main" count="310" uniqueCount="31">
  <si>
    <t>List1</t>
  </si>
  <si>
    <t>List2</t>
  </si>
  <si>
    <t>List3</t>
  </si>
  <si>
    <t>Not in List 1 or 2?</t>
  </si>
  <si>
    <t>List of Items In List3 That Are Not In List1 0r List2</t>
  </si>
  <si>
    <t>Count of Different Items</t>
  </si>
  <si>
    <t>Milly</t>
  </si>
  <si>
    <t>Sioux</t>
  </si>
  <si>
    <t>Mo</t>
  </si>
  <si>
    <t>Red</t>
  </si>
  <si>
    <t>Tom</t>
  </si>
  <si>
    <t>Fred</t>
  </si>
  <si>
    <t>Sue</t>
  </si>
  <si>
    <t>Abe</t>
  </si>
  <si>
    <t>Phil</t>
  </si>
  <si>
    <t>Chin</t>
  </si>
  <si>
    <t>Nap</t>
  </si>
  <si>
    <t>Total</t>
  </si>
  <si>
    <t>Criteria:</t>
  </si>
  <si>
    <t>Sheet</t>
  </si>
  <si>
    <t>Jo</t>
  </si>
  <si>
    <t>Sales</t>
  </si>
  <si>
    <t>SR</t>
  </si>
  <si>
    <t>List of Items In List4 That Are Not In List 1, 2, or 3?</t>
  </si>
  <si>
    <t>Not in List 1 or 2 or 3?</t>
  </si>
  <si>
    <t>Bob</t>
  </si>
  <si>
    <t>Cynthia</t>
  </si>
  <si>
    <t>Gigi</t>
  </si>
  <si>
    <t>Danea</t>
  </si>
  <si>
    <t>List4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</si>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</sst>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3" fontId="0" fillId="0" borderId="0" xfId="1" applyFont="1"/>
    <xf numFmtId="0" fontId="0" fillId="0" borderId="1" xfId="0" applyBorder="1"/>
    <xf numFmtId="0" fontId="0" fillId="3" borderId="1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0"/>
  <sheetViews>
    <sheetView workbookViewId="0">
      <selection activeCell="A13" sqref="A13"/>
    </sheetView>
  </sheetViews>
  <sheetFormatPr defaultRowHeight="15" x14ac:dyDescent="0.25"/>
  <cols>
    <col min="2" max="2" width="1.5703125" customWidth="1"/>
    <col min="4" max="4" width="1.5703125" customWidth="1"/>
    <col min="6" max="7" width="11.28515625" customWidth="1"/>
    <col min="8" max="8" width="17.140625" customWidth="1"/>
    <col min="13" max="13" width="20.42578125" customWidth="1"/>
  </cols>
  <sheetData>
    <row r="1" spans="1:13" ht="45" x14ac:dyDescent="0.25">
      <c r="A1" s="1" t="s">
        <v>0</v>
      </c>
      <c r="C1" s="1" t="s">
        <v>1</v>
      </c>
      <c r="E1" s="1" t="s">
        <v>2</v>
      </c>
      <c r="F1" s="1" t="s">
        <v>3</v>
      </c>
      <c r="H1" s="1" t="s">
        <v>4</v>
      </c>
      <c r="I1" s="2" t="s">
        <v>5</v>
      </c>
      <c r="M1" s="3"/>
    </row>
    <row r="2" spans="1:13" x14ac:dyDescent="0.25">
      <c r="A2" s="4" t="s">
        <v>6</v>
      </c>
      <c r="C2" s="4" t="s">
        <v>7</v>
      </c>
      <c r="E2" s="4" t="s">
        <v>7</v>
      </c>
      <c r="F2" s="5">
        <f>SUM(ISNA(LOOKUP(2^20,CHOOSE({1,2},MATCH(E2,$C$2:$C$6,0),MATCH(E2,$A$2:$A$5,0)))),F1)</f>
        <v>0</v>
      </c>
      <c r="H2" s="5" t="str">
        <f>IF(ROWS(H$2:H2)&gt;$I$2,"",INDEX($E$2:$E$10,MATCH(ROWS(H$2:H2),$F$2:$F$10,0)))</f>
        <v>Sue</v>
      </c>
      <c r="I2" s="5">
        <f>MAX(F2:F10)</f>
        <v>3</v>
      </c>
    </row>
    <row r="3" spans="1:13" x14ac:dyDescent="0.25">
      <c r="A3" s="4" t="s">
        <v>8</v>
      </c>
      <c r="C3" s="4" t="s">
        <v>9</v>
      </c>
      <c r="E3" s="4" t="s">
        <v>9</v>
      </c>
      <c r="F3" s="5">
        <f>SUM(ISNA(LOOKUP(2^20,CHOOSE({1,2},MATCH(E3,$C$2:$C$6,0),MATCH(E3,$A$2:$A$5,0)))),F2)</f>
        <v>0</v>
      </c>
      <c r="H3" s="5" t="str">
        <f>IF(ROWS(H$2:H3)&gt;$I$2,"",INDEX($E$2:$E$10,MATCH(ROWS(H$2:H3),$F$2:$F$10,0)))</f>
        <v>Chin</v>
      </c>
    </row>
    <row r="4" spans="1:13" x14ac:dyDescent="0.25">
      <c r="A4" s="4" t="s">
        <v>10</v>
      </c>
      <c r="C4" s="4" t="s">
        <v>11</v>
      </c>
      <c r="E4" s="4" t="s">
        <v>12</v>
      </c>
      <c r="F4" s="5">
        <f>SUM(ISNA(LOOKUP(2^20,CHOOSE({1,2},MATCH(E4,$C$2:$C$6,0),MATCH(E4,$A$2:$A$5,0)))),F3)</f>
        <v>1</v>
      </c>
      <c r="H4" s="5" t="str">
        <f>IF(ROWS(H$2:H4)&gt;$I$2,"",INDEX($E$2:$E$10,MATCH(ROWS(H$2:H4),$F$2:$F$10,0)))</f>
        <v>Nap</v>
      </c>
    </row>
    <row r="5" spans="1:13" x14ac:dyDescent="0.25">
      <c r="A5" s="4" t="s">
        <v>13</v>
      </c>
      <c r="C5" s="4" t="s">
        <v>14</v>
      </c>
      <c r="E5" s="4" t="s">
        <v>15</v>
      </c>
      <c r="F5" s="5">
        <f>SUM(ISNA(LOOKUP(2^20,CHOOSE({1,2},MATCH(E5,$C$2:$C$6,0),MATCH(E5,$A$2:$A$5,0)))),F4)</f>
        <v>2</v>
      </c>
      <c r="H5" s="5" t="str">
        <f>IF(ROWS(H$2:H5)&gt;$I$2,"",INDEX($E$2:$E$10,MATCH(ROWS(H$2:H5),$F$2:$F$10,0)))</f>
        <v/>
      </c>
    </row>
    <row r="6" spans="1:13" x14ac:dyDescent="0.25">
      <c r="C6" s="4" t="s">
        <v>13</v>
      </c>
      <c r="E6" s="4" t="s">
        <v>14</v>
      </c>
      <c r="F6" s="5">
        <f>SUM(ISNA(LOOKUP(2^20,CHOOSE({1,2},MATCH(E6,$C$2:$C$6,0),MATCH(E6,$A$2:$A$5,0)))),F5)</f>
        <v>2</v>
      </c>
      <c r="H6" s="5" t="str">
        <f>IF(ROWS(H$2:H6)&gt;$I$2,"",INDEX($E$2:$E$10,MATCH(ROWS(H$2:H6),$F$2:$F$10,0)))</f>
        <v/>
      </c>
    </row>
    <row r="7" spans="1:13" x14ac:dyDescent="0.25">
      <c r="E7" s="4" t="s">
        <v>13</v>
      </c>
      <c r="F7" s="5">
        <f>SUM(ISNA(LOOKUP(2^20,CHOOSE({1,2},MATCH(E7,$C$2:$C$6,0),MATCH(E7,$A$2:$A$5,0)))),F6)</f>
        <v>2</v>
      </c>
      <c r="H7" s="5" t="str">
        <f>IF(ROWS(H$2:H7)&gt;$I$2,"",INDEX($E$2:$E$10,MATCH(ROWS(H$2:H7),$F$2:$F$10,0)))</f>
        <v/>
      </c>
    </row>
    <row r="8" spans="1:13" x14ac:dyDescent="0.25">
      <c r="E8" s="4" t="s">
        <v>8</v>
      </c>
      <c r="F8" s="5">
        <f>SUM(ISNA(LOOKUP(2^20,CHOOSE({1,2},MATCH(E8,$C$2:$C$6,0),MATCH(E8,$A$2:$A$5,0)))),F7)</f>
        <v>2</v>
      </c>
      <c r="H8" s="5" t="str">
        <f>IF(ROWS(H$2:H8)&gt;$I$2,"",INDEX($E$2:$E$10,MATCH(ROWS(H$2:H8),$F$2:$F$10,0)))</f>
        <v/>
      </c>
    </row>
    <row r="9" spans="1:13" x14ac:dyDescent="0.25">
      <c r="E9" s="4" t="s">
        <v>16</v>
      </c>
      <c r="F9" s="5">
        <f>SUM(ISNA(LOOKUP(2^20,CHOOSE({1,2},MATCH(E9,$C$2:$C$6,0),MATCH(E9,$A$2:$A$5,0)))),F8)</f>
        <v>3</v>
      </c>
    </row>
    <row r="10" spans="1:13" x14ac:dyDescent="0.25">
      <c r="E10" s="4" t="s">
        <v>10</v>
      </c>
      <c r="F10" s="5">
        <f>SUM(ISNA(LOOKUP(2^20,CHOOSE({1,2},MATCH(E10,$C$2:$C$6,0),MATCH(E10,$A$2:$A$5,0)))),F9)</f>
        <v>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4" sqref="C4"/>
    </sheetView>
  </sheetViews>
  <sheetFormatPr defaultRowHeight="15" x14ac:dyDescent="0.25"/>
  <sheetData>
    <row r="1" spans="1:2" x14ac:dyDescent="0.25">
      <c r="A1" s="6" t="s">
        <v>21</v>
      </c>
      <c r="B1" s="8" t="s">
        <v>22</v>
      </c>
    </row>
    <row r="2" spans="1:2" x14ac:dyDescent="0.25">
      <c r="A2">
        <v>8</v>
      </c>
      <c r="B2" t="s">
        <v>8</v>
      </c>
    </row>
    <row r="3" spans="1:2" x14ac:dyDescent="0.25">
      <c r="A3">
        <v>1</v>
      </c>
      <c r="B3" t="s">
        <v>20</v>
      </c>
    </row>
    <row r="4" spans="1:2" x14ac:dyDescent="0.25">
      <c r="A4">
        <v>6</v>
      </c>
      <c r="B4" t="s">
        <v>20</v>
      </c>
    </row>
    <row r="5" spans="1:2" x14ac:dyDescent="0.25">
      <c r="A5">
        <v>8</v>
      </c>
      <c r="B5" t="s">
        <v>20</v>
      </c>
    </row>
    <row r="6" spans="1:2" x14ac:dyDescent="0.25">
      <c r="A6">
        <v>3</v>
      </c>
      <c r="B6" t="s">
        <v>20</v>
      </c>
    </row>
    <row r="7" spans="1:2" x14ac:dyDescent="0.25">
      <c r="A7">
        <v>1</v>
      </c>
      <c r="B7" t="s">
        <v>8</v>
      </c>
    </row>
    <row r="8" spans="1:2" x14ac:dyDescent="0.25">
      <c r="A8">
        <v>7</v>
      </c>
      <c r="B8" t="s">
        <v>20</v>
      </c>
    </row>
    <row r="9" spans="1:2" x14ac:dyDescent="0.25">
      <c r="A9">
        <v>9</v>
      </c>
      <c r="B9" t="s">
        <v>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4" sqref="C4"/>
    </sheetView>
  </sheetViews>
  <sheetFormatPr defaultRowHeight="15" x14ac:dyDescent="0.25"/>
  <sheetData>
    <row r="1" spans="1:2" x14ac:dyDescent="0.25">
      <c r="A1" s="6" t="s">
        <v>21</v>
      </c>
      <c r="B1" s="8" t="s">
        <v>22</v>
      </c>
    </row>
    <row r="2" spans="1:2" x14ac:dyDescent="0.25">
      <c r="A2">
        <v>9</v>
      </c>
      <c r="B2" t="s">
        <v>8</v>
      </c>
    </row>
    <row r="3" spans="1:2" x14ac:dyDescent="0.25">
      <c r="A3">
        <v>5</v>
      </c>
      <c r="B3" t="s">
        <v>8</v>
      </c>
    </row>
    <row r="4" spans="1:2" x14ac:dyDescent="0.25">
      <c r="A4">
        <v>6</v>
      </c>
      <c r="B4" t="s">
        <v>20</v>
      </c>
    </row>
    <row r="5" spans="1:2" x14ac:dyDescent="0.25">
      <c r="A5">
        <v>4</v>
      </c>
      <c r="B5" t="s">
        <v>20</v>
      </c>
    </row>
    <row r="6" spans="1:2" x14ac:dyDescent="0.25">
      <c r="A6">
        <v>10</v>
      </c>
      <c r="B6" t="s">
        <v>20</v>
      </c>
    </row>
    <row r="7" spans="1:2" x14ac:dyDescent="0.25">
      <c r="A7">
        <v>1</v>
      </c>
      <c r="B7" t="s">
        <v>20</v>
      </c>
    </row>
    <row r="8" spans="1:2" x14ac:dyDescent="0.25">
      <c r="A8">
        <v>10</v>
      </c>
      <c r="B8" t="s">
        <v>8</v>
      </c>
    </row>
    <row r="9" spans="1:2" x14ac:dyDescent="0.25">
      <c r="A9">
        <v>2</v>
      </c>
      <c r="B9" t="s">
        <v>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4" sqref="C4"/>
    </sheetView>
  </sheetViews>
  <sheetFormatPr defaultRowHeight="15" x14ac:dyDescent="0.25"/>
  <sheetData>
    <row r="1" spans="1:2" x14ac:dyDescent="0.25">
      <c r="A1" s="6" t="s">
        <v>21</v>
      </c>
      <c r="B1" s="8" t="s">
        <v>22</v>
      </c>
    </row>
    <row r="2" spans="1:2" x14ac:dyDescent="0.25">
      <c r="A2">
        <v>8</v>
      </c>
      <c r="B2" t="s">
        <v>8</v>
      </c>
    </row>
    <row r="3" spans="1:2" x14ac:dyDescent="0.25">
      <c r="A3">
        <v>10</v>
      </c>
      <c r="B3" t="s">
        <v>8</v>
      </c>
    </row>
    <row r="4" spans="1:2" x14ac:dyDescent="0.25">
      <c r="A4">
        <v>5</v>
      </c>
      <c r="B4" t="s">
        <v>8</v>
      </c>
    </row>
    <row r="5" spans="1:2" x14ac:dyDescent="0.25">
      <c r="A5">
        <v>6</v>
      </c>
      <c r="B5" t="s">
        <v>8</v>
      </c>
    </row>
    <row r="6" spans="1:2" x14ac:dyDescent="0.25">
      <c r="A6">
        <v>2</v>
      </c>
      <c r="B6" t="s">
        <v>8</v>
      </c>
    </row>
    <row r="7" spans="1:2" x14ac:dyDescent="0.25">
      <c r="A7">
        <v>9</v>
      </c>
      <c r="B7" t="s">
        <v>8</v>
      </c>
    </row>
    <row r="8" spans="1:2" x14ac:dyDescent="0.25">
      <c r="A8">
        <v>6</v>
      </c>
      <c r="B8" t="s">
        <v>8</v>
      </c>
    </row>
    <row r="9" spans="1:2" x14ac:dyDescent="0.25">
      <c r="A9">
        <v>9</v>
      </c>
      <c r="B9" t="s">
        <v>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4" sqref="C4"/>
    </sheetView>
  </sheetViews>
  <sheetFormatPr defaultRowHeight="15" x14ac:dyDescent="0.25"/>
  <sheetData>
    <row r="1" spans="1:2" x14ac:dyDescent="0.25">
      <c r="A1" s="6" t="s">
        <v>21</v>
      </c>
      <c r="B1" s="8" t="s">
        <v>22</v>
      </c>
    </row>
    <row r="2" spans="1:2" x14ac:dyDescent="0.25">
      <c r="A2">
        <v>8</v>
      </c>
      <c r="B2" t="s">
        <v>8</v>
      </c>
    </row>
    <row r="3" spans="1:2" x14ac:dyDescent="0.25">
      <c r="A3">
        <v>6</v>
      </c>
      <c r="B3" t="s">
        <v>8</v>
      </c>
    </row>
    <row r="4" spans="1:2" x14ac:dyDescent="0.25">
      <c r="A4">
        <v>8</v>
      </c>
      <c r="B4" t="s">
        <v>8</v>
      </c>
    </row>
    <row r="5" spans="1:2" x14ac:dyDescent="0.25">
      <c r="A5">
        <v>9</v>
      </c>
      <c r="B5" t="s">
        <v>20</v>
      </c>
    </row>
    <row r="6" spans="1:2" x14ac:dyDescent="0.25">
      <c r="A6">
        <v>2</v>
      </c>
      <c r="B6" t="s">
        <v>20</v>
      </c>
    </row>
    <row r="7" spans="1:2" x14ac:dyDescent="0.25">
      <c r="A7">
        <v>4</v>
      </c>
      <c r="B7" t="s">
        <v>20</v>
      </c>
    </row>
    <row r="8" spans="1:2" x14ac:dyDescent="0.25">
      <c r="A8">
        <v>8</v>
      </c>
      <c r="B8" t="s">
        <v>8</v>
      </c>
    </row>
    <row r="9" spans="1:2" x14ac:dyDescent="0.25">
      <c r="A9">
        <v>4</v>
      </c>
      <c r="B9" t="s">
        <v>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4" sqref="C4"/>
    </sheetView>
  </sheetViews>
  <sheetFormatPr defaultRowHeight="15" x14ac:dyDescent="0.25"/>
  <sheetData>
    <row r="1" spans="1:2" x14ac:dyDescent="0.25">
      <c r="A1" s="6" t="s">
        <v>21</v>
      </c>
      <c r="B1" s="8" t="s">
        <v>22</v>
      </c>
    </row>
    <row r="2" spans="1:2" x14ac:dyDescent="0.25">
      <c r="A2">
        <v>1</v>
      </c>
      <c r="B2" t="s">
        <v>20</v>
      </c>
    </row>
    <row r="3" spans="1:2" x14ac:dyDescent="0.25">
      <c r="A3">
        <v>10</v>
      </c>
      <c r="B3" t="s">
        <v>8</v>
      </c>
    </row>
    <row r="4" spans="1:2" x14ac:dyDescent="0.25">
      <c r="A4">
        <v>3</v>
      </c>
      <c r="B4" t="s">
        <v>8</v>
      </c>
    </row>
    <row r="5" spans="1:2" x14ac:dyDescent="0.25">
      <c r="A5">
        <v>5</v>
      </c>
      <c r="B5" t="s">
        <v>8</v>
      </c>
    </row>
    <row r="6" spans="1:2" x14ac:dyDescent="0.25">
      <c r="A6">
        <v>7</v>
      </c>
      <c r="B6" t="s">
        <v>20</v>
      </c>
    </row>
    <row r="7" spans="1:2" x14ac:dyDescent="0.25">
      <c r="A7">
        <v>2</v>
      </c>
      <c r="B7" t="s">
        <v>20</v>
      </c>
    </row>
    <row r="8" spans="1:2" x14ac:dyDescent="0.25">
      <c r="A8">
        <v>4</v>
      </c>
      <c r="B8" t="s">
        <v>20</v>
      </c>
    </row>
    <row r="9" spans="1:2" x14ac:dyDescent="0.25">
      <c r="A9">
        <v>6</v>
      </c>
      <c r="B9" t="s">
        <v>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4" sqref="C4"/>
    </sheetView>
  </sheetViews>
  <sheetFormatPr defaultRowHeight="15" x14ac:dyDescent="0.25"/>
  <sheetData>
    <row r="1" spans="1:2" x14ac:dyDescent="0.25">
      <c r="A1" s="6" t="s">
        <v>21</v>
      </c>
      <c r="B1" s="8" t="s">
        <v>22</v>
      </c>
    </row>
    <row r="2" spans="1:2" x14ac:dyDescent="0.25">
      <c r="A2">
        <v>3</v>
      </c>
      <c r="B2" t="s">
        <v>8</v>
      </c>
    </row>
    <row r="3" spans="1:2" x14ac:dyDescent="0.25">
      <c r="A3">
        <v>3</v>
      </c>
      <c r="B3" t="s">
        <v>20</v>
      </c>
    </row>
    <row r="4" spans="1:2" x14ac:dyDescent="0.25">
      <c r="A4">
        <v>3</v>
      </c>
      <c r="B4" t="s">
        <v>20</v>
      </c>
    </row>
    <row r="5" spans="1:2" x14ac:dyDescent="0.25">
      <c r="A5">
        <v>6</v>
      </c>
      <c r="B5" t="s">
        <v>8</v>
      </c>
    </row>
    <row r="6" spans="1:2" x14ac:dyDescent="0.25">
      <c r="A6">
        <v>6</v>
      </c>
      <c r="B6" t="s">
        <v>20</v>
      </c>
    </row>
    <row r="7" spans="1:2" x14ac:dyDescent="0.25">
      <c r="A7">
        <v>2</v>
      </c>
      <c r="B7" t="s">
        <v>8</v>
      </c>
    </row>
    <row r="8" spans="1:2" x14ac:dyDescent="0.25">
      <c r="A8">
        <v>9</v>
      </c>
      <c r="B8" t="s">
        <v>20</v>
      </c>
    </row>
    <row r="9" spans="1:2" x14ac:dyDescent="0.25">
      <c r="A9">
        <v>1</v>
      </c>
      <c r="B9" t="s">
        <v>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4" sqref="C4"/>
    </sheetView>
  </sheetViews>
  <sheetFormatPr defaultRowHeight="15" x14ac:dyDescent="0.25"/>
  <sheetData>
    <row r="1" spans="1:2" x14ac:dyDescent="0.25">
      <c r="A1" s="6" t="s">
        <v>21</v>
      </c>
      <c r="B1" s="8" t="s">
        <v>22</v>
      </c>
    </row>
    <row r="2" spans="1:2" x14ac:dyDescent="0.25">
      <c r="A2">
        <v>10</v>
      </c>
      <c r="B2" t="s">
        <v>20</v>
      </c>
    </row>
    <row r="3" spans="1:2" x14ac:dyDescent="0.25">
      <c r="A3">
        <v>9</v>
      </c>
      <c r="B3" t="s">
        <v>8</v>
      </c>
    </row>
    <row r="4" spans="1:2" x14ac:dyDescent="0.25">
      <c r="A4">
        <v>8</v>
      </c>
      <c r="B4" t="s">
        <v>8</v>
      </c>
    </row>
    <row r="5" spans="1:2" x14ac:dyDescent="0.25">
      <c r="A5">
        <v>5</v>
      </c>
      <c r="B5" t="s">
        <v>8</v>
      </c>
    </row>
    <row r="6" spans="1:2" x14ac:dyDescent="0.25">
      <c r="A6">
        <v>10</v>
      </c>
      <c r="B6" t="s">
        <v>20</v>
      </c>
    </row>
    <row r="7" spans="1:2" x14ac:dyDescent="0.25">
      <c r="A7">
        <v>2</v>
      </c>
      <c r="B7" t="s">
        <v>20</v>
      </c>
    </row>
    <row r="8" spans="1:2" x14ac:dyDescent="0.25">
      <c r="A8">
        <v>3</v>
      </c>
      <c r="B8" t="s">
        <v>20</v>
      </c>
    </row>
    <row r="9" spans="1:2" x14ac:dyDescent="0.25">
      <c r="A9">
        <v>6</v>
      </c>
      <c r="B9" t="s"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65" zoomScaleNormal="265" workbookViewId="0">
      <selection activeCell="C4" sqref="C4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Q13"/>
  <sheetViews>
    <sheetView tabSelected="1" zoomScale="177" zoomScaleNormal="177" workbookViewId="0">
      <selection activeCell="H2" sqref="H2"/>
    </sheetView>
  </sheetViews>
  <sheetFormatPr defaultRowHeight="15" x14ac:dyDescent="0.25"/>
  <cols>
    <col min="1" max="1" width="5.42578125" bestFit="1" customWidth="1"/>
    <col min="2" max="2" width="1.28515625" customWidth="1"/>
    <col min="3" max="3" width="7.7109375" bestFit="1" customWidth="1"/>
    <col min="4" max="4" width="1.28515625" customWidth="1"/>
    <col min="5" max="5" width="5.85546875" bestFit="1" customWidth="1"/>
    <col min="6" max="6" width="1.28515625" customWidth="1"/>
    <col min="7" max="7" width="5.85546875" bestFit="1" customWidth="1"/>
    <col min="8" max="9" width="11.28515625" customWidth="1"/>
    <col min="10" max="11" width="4.28515625" customWidth="1"/>
    <col min="12" max="12" width="17.140625" customWidth="1"/>
    <col min="14" max="14" width="7.140625" customWidth="1"/>
    <col min="17" max="17" width="20.42578125" customWidth="1"/>
  </cols>
  <sheetData>
    <row r="1" spans="1:17" ht="45" x14ac:dyDescent="0.25">
      <c r="A1" s="1" t="s">
        <v>0</v>
      </c>
      <c r="C1" s="1" t="s">
        <v>1</v>
      </c>
      <c r="E1" s="1" t="s">
        <v>2</v>
      </c>
      <c r="G1" s="1" t="s">
        <v>29</v>
      </c>
      <c r="H1" s="1" t="s">
        <v>24</v>
      </c>
      <c r="I1" s="1" t="s">
        <v>24</v>
      </c>
      <c r="K1" s="1" t="s">
        <v>30</v>
      </c>
      <c r="L1" s="1" t="s">
        <v>23</v>
      </c>
      <c r="M1" s="2" t="s">
        <v>5</v>
      </c>
      <c r="Q1" s="3"/>
    </row>
    <row r="2" spans="1:17" x14ac:dyDescent="0.25">
      <c r="A2" s="4" t="s">
        <v>6</v>
      </c>
      <c r="B2" s="9"/>
      <c r="C2" s="4" t="s">
        <v>10</v>
      </c>
      <c r="E2" s="4" t="s">
        <v>7</v>
      </c>
      <c r="G2" s="4" t="s">
        <v>7</v>
      </c>
      <c r="H2" s="5"/>
      <c r="I2" s="5"/>
      <c r="K2" s="4">
        <v>1</v>
      </c>
      <c r="L2" s="5"/>
      <c r="M2" s="5">
        <f>MAX(H2:H10)</f>
        <v>0</v>
      </c>
    </row>
    <row r="3" spans="1:17" x14ac:dyDescent="0.25">
      <c r="A3" s="4" t="s">
        <v>8</v>
      </c>
      <c r="B3" s="9"/>
      <c r="C3" s="4" t="s">
        <v>25</v>
      </c>
      <c r="E3" s="4" t="s">
        <v>9</v>
      </c>
      <c r="G3" s="4" t="s">
        <v>9</v>
      </c>
      <c r="H3" s="5"/>
      <c r="I3" s="5"/>
      <c r="K3" s="4">
        <v>2</v>
      </c>
      <c r="L3" s="5"/>
    </row>
    <row r="4" spans="1:17" x14ac:dyDescent="0.25">
      <c r="A4" s="4" t="s">
        <v>10</v>
      </c>
      <c r="B4" s="9"/>
      <c r="C4" s="4" t="s">
        <v>26</v>
      </c>
      <c r="E4" s="4" t="s">
        <v>11</v>
      </c>
      <c r="G4" s="4" t="s">
        <v>12</v>
      </c>
      <c r="H4" s="5"/>
      <c r="I4" s="5"/>
      <c r="K4" s="4">
        <v>3</v>
      </c>
      <c r="L4" s="5"/>
    </row>
    <row r="5" spans="1:17" x14ac:dyDescent="0.25">
      <c r="A5" s="4" t="s">
        <v>13</v>
      </c>
      <c r="B5" s="9"/>
      <c r="C5" s="4" t="s">
        <v>27</v>
      </c>
      <c r="E5" s="4" t="s">
        <v>14</v>
      </c>
      <c r="G5" s="4" t="s">
        <v>15</v>
      </c>
      <c r="H5" s="5"/>
      <c r="I5" s="5"/>
      <c r="K5" s="4">
        <v>4</v>
      </c>
      <c r="L5" s="5"/>
    </row>
    <row r="6" spans="1:17" x14ac:dyDescent="0.25">
      <c r="C6" s="4" t="s">
        <v>28</v>
      </c>
      <c r="E6" s="4" t="s">
        <v>13</v>
      </c>
      <c r="G6" s="4" t="s">
        <v>14</v>
      </c>
      <c r="H6" s="5"/>
      <c r="I6" s="5"/>
      <c r="K6" s="4">
        <v>5</v>
      </c>
      <c r="L6" s="5"/>
    </row>
    <row r="7" spans="1:17" x14ac:dyDescent="0.25">
      <c r="C7" s="4" t="s">
        <v>20</v>
      </c>
      <c r="G7" s="4" t="s">
        <v>13</v>
      </c>
      <c r="H7" s="5"/>
      <c r="I7" s="5"/>
      <c r="K7" s="4">
        <v>6</v>
      </c>
      <c r="L7" s="5"/>
    </row>
    <row r="8" spans="1:17" x14ac:dyDescent="0.25">
      <c r="G8" s="4" t="s">
        <v>8</v>
      </c>
      <c r="H8" s="5"/>
      <c r="I8" s="5"/>
      <c r="K8" s="4">
        <v>7</v>
      </c>
      <c r="L8" s="5"/>
    </row>
    <row r="9" spans="1:17" x14ac:dyDescent="0.25">
      <c r="G9" s="4" t="s">
        <v>16</v>
      </c>
      <c r="H9" s="5"/>
      <c r="I9" s="5"/>
    </row>
    <row r="10" spans="1:17" x14ac:dyDescent="0.25">
      <c r="G10" s="4" t="s">
        <v>10</v>
      </c>
      <c r="H10" s="5"/>
      <c r="I10" s="5"/>
      <c r="L10" s="5" t="str">
        <f>IF(ROWS(L$2:L2)&gt;$M$2,"",INDEX($G$2:$G$10,MATCH(ROWS(L$2:L2),$H$2:$H$10,0)))</f>
        <v/>
      </c>
      <c r="M10" s="5" t="str">
        <f>IFERROR(INDEX($G$2:$G$10,MATCH(ROWS(L$2:L2),$H$2:$H$10,0)),"")</f>
        <v/>
      </c>
    </row>
    <row r="11" spans="1:17" x14ac:dyDescent="0.25">
      <c r="L11" s="5" t="str">
        <f>IF(ROWS(L$2:L3)&gt;$M$2,"",INDEX($G$2:$G$10,MATCH(ROWS(L$2:L3),$H$2:$H$10,0)))</f>
        <v/>
      </c>
      <c r="M11" s="5" t="str">
        <f>IFERROR(INDEX($G$2:$G$10,MATCH(ROWS(L$2:L3),$H$2:$H$10,0)),"")</f>
        <v/>
      </c>
    </row>
    <row r="12" spans="1:17" x14ac:dyDescent="0.25">
      <c r="L12" s="5" t="str">
        <f>IF(ROWS(L$2:L4)&gt;$M$2,"",INDEX($G$2:$G$10,MATCH(ROWS(L$2:L4),$H$2:$H$10,0)))</f>
        <v/>
      </c>
      <c r="M12" s="5" t="str">
        <f>IFERROR(INDEX($G$2:$G$10,MATCH(ROWS(L$2:L4),$H$2:$H$10,0)),"")</f>
        <v/>
      </c>
    </row>
    <row r="13" spans="1:17" x14ac:dyDescent="0.25">
      <c r="L13" s="5" t="str">
        <f>IF(ROWS(L$2:L5)&gt;$M$2,"",INDEX($G$2:$G$10,MATCH(ROWS(L$2:L5),$H$2:$H$10,0)))</f>
        <v/>
      </c>
      <c r="M13" s="5" t="str">
        <f>IFERROR(INDEX($G$2:$G$10,MATCH(ROWS(L$2:L5),$H$2:$H$10,0)),"")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3"/>
  <sheetViews>
    <sheetView workbookViewId="0">
      <selection sqref="A1:XFD1048576"/>
    </sheetView>
  </sheetViews>
  <sheetFormatPr defaultRowHeight="15" x14ac:dyDescent="0.25"/>
  <cols>
    <col min="1" max="1" width="5.42578125" bestFit="1" customWidth="1"/>
    <col min="2" max="2" width="1.28515625" customWidth="1"/>
    <col min="3" max="3" width="7.7109375" bestFit="1" customWidth="1"/>
    <col min="4" max="4" width="1.28515625" customWidth="1"/>
    <col min="5" max="5" width="5.85546875" bestFit="1" customWidth="1"/>
    <col min="6" max="6" width="1.28515625" customWidth="1"/>
    <col min="7" max="7" width="5.85546875" bestFit="1" customWidth="1"/>
    <col min="8" max="9" width="11.28515625" customWidth="1"/>
    <col min="10" max="11" width="4.28515625" customWidth="1"/>
    <col min="12" max="12" width="17.140625" customWidth="1"/>
    <col min="14" max="14" width="7.140625" customWidth="1"/>
    <col min="17" max="17" width="20.42578125" customWidth="1"/>
  </cols>
  <sheetData>
    <row r="1" spans="1:17" ht="45" x14ac:dyDescent="0.25">
      <c r="A1" s="1" t="s">
        <v>0</v>
      </c>
      <c r="C1" s="1" t="s">
        <v>1</v>
      </c>
      <c r="E1" s="1" t="s">
        <v>2</v>
      </c>
      <c r="G1" s="1" t="s">
        <v>29</v>
      </c>
      <c r="H1" s="1" t="s">
        <v>24</v>
      </c>
      <c r="I1" s="1" t="s">
        <v>24</v>
      </c>
      <c r="K1" s="1" t="s">
        <v>30</v>
      </c>
      <c r="L1" s="1" t="s">
        <v>23</v>
      </c>
      <c r="M1" s="2" t="s">
        <v>5</v>
      </c>
      <c r="Q1" s="3"/>
    </row>
    <row r="2" spans="1:17" x14ac:dyDescent="0.25">
      <c r="A2" s="4" t="s">
        <v>6</v>
      </c>
      <c r="B2" s="9"/>
      <c r="C2" s="4" t="s">
        <v>10</v>
      </c>
      <c r="E2" s="4" t="s">
        <v>7</v>
      </c>
      <c r="G2" s="4" t="s">
        <v>7</v>
      </c>
      <c r="H2" s="5">
        <f>SUM(ISNA(LOOKUP(10^20,CHOOSE({1,2,3},MATCH(G2,$E$2:$E$6,0),MATCH(G2,$C$2:$C$7,0),MATCH(G2,$A$2:$A$5,0)))),H1)</f>
        <v>0</v>
      </c>
      <c r="I2" s="5">
        <f>SUM(I1,COUNTIF($A$2:$E$7,G2)=0)</f>
        <v>0</v>
      </c>
      <c r="K2" s="4">
        <v>1</v>
      </c>
      <c r="L2" s="5" t="str">
        <f>IFERROR(INDEX($G$2:$G$10,MATCH(K2,$H$2:$H$10,0)),"")</f>
        <v>Sue</v>
      </c>
      <c r="M2" s="5">
        <f>MAX(H2:H10)</f>
        <v>3</v>
      </c>
    </row>
    <row r="3" spans="1:17" x14ac:dyDescent="0.25">
      <c r="A3" s="4" t="s">
        <v>8</v>
      </c>
      <c r="B3" s="9"/>
      <c r="C3" s="4" t="s">
        <v>25</v>
      </c>
      <c r="E3" s="4" t="s">
        <v>9</v>
      </c>
      <c r="G3" s="4" t="s">
        <v>9</v>
      </c>
      <c r="H3" s="5">
        <f>SUM(ISNA(LOOKUP(10^20,CHOOSE({1,2,3},MATCH(G3,$E$2:$E$6,0),MATCH(G3,$C$2:$C$7,0),MATCH(G3,$A$2:$A$5,0)))),H2)</f>
        <v>0</v>
      </c>
      <c r="I3" s="5">
        <f t="shared" ref="I3:I10" si="0">SUM(I2,COUNTIF($A$2:$E$7,G3)=0)</f>
        <v>0</v>
      </c>
      <c r="K3" s="4">
        <v>2</v>
      </c>
      <c r="L3" s="5" t="str">
        <f t="shared" ref="L3:L8" si="1">IFERROR(INDEX($G$2:$G$10,MATCH(K3,$H$2:$H$10,0)),"")</f>
        <v>Chin</v>
      </c>
    </row>
    <row r="4" spans="1:17" x14ac:dyDescent="0.25">
      <c r="A4" s="4" t="s">
        <v>10</v>
      </c>
      <c r="B4" s="9"/>
      <c r="C4" s="4" t="s">
        <v>26</v>
      </c>
      <c r="E4" s="4" t="s">
        <v>11</v>
      </c>
      <c r="G4" s="4" t="s">
        <v>12</v>
      </c>
      <c r="H4" s="5">
        <f>SUM(ISNA(LOOKUP(10^20,CHOOSE({1,2,3},MATCH(G4,$E$2:$E$6,0),MATCH(G4,$C$2:$C$7,0),MATCH(G4,$A$2:$A$5,0)))),H3)</f>
        <v>1</v>
      </c>
      <c r="I4" s="5">
        <f t="shared" si="0"/>
        <v>1</v>
      </c>
      <c r="K4" s="4">
        <v>3</v>
      </c>
      <c r="L4" s="5" t="str">
        <f t="shared" si="1"/>
        <v>Nap</v>
      </c>
    </row>
    <row r="5" spans="1:17" x14ac:dyDescent="0.25">
      <c r="A5" s="4" t="s">
        <v>13</v>
      </c>
      <c r="B5" s="9"/>
      <c r="C5" s="4" t="s">
        <v>27</v>
      </c>
      <c r="E5" s="4" t="s">
        <v>14</v>
      </c>
      <c r="G5" s="4" t="s">
        <v>15</v>
      </c>
      <c r="H5" s="5">
        <f>SUM(ISNA(LOOKUP(10^20,CHOOSE({1,2,3},MATCH(G5,$E$2:$E$6,0),MATCH(G5,$C$2:$C$7,0),MATCH(G5,$A$2:$A$5,0)))),H4)</f>
        <v>2</v>
      </c>
      <c r="I5" s="5">
        <f t="shared" si="0"/>
        <v>2</v>
      </c>
      <c r="K5" s="4">
        <v>4</v>
      </c>
      <c r="L5" s="5" t="str">
        <f t="shared" si="1"/>
        <v/>
      </c>
    </row>
    <row r="6" spans="1:17" x14ac:dyDescent="0.25">
      <c r="C6" s="4" t="s">
        <v>28</v>
      </c>
      <c r="E6" s="4" t="s">
        <v>13</v>
      </c>
      <c r="G6" s="4" t="s">
        <v>14</v>
      </c>
      <c r="H6" s="5">
        <f>SUM(ISNA(LOOKUP(10^20,CHOOSE({1,2,3},MATCH(G6,$E$2:$E$6,0),MATCH(G6,$C$2:$C$7,0),MATCH(G6,$A$2:$A$5,0)))),H5)</f>
        <v>2</v>
      </c>
      <c r="I6" s="5">
        <f t="shared" si="0"/>
        <v>2</v>
      </c>
      <c r="K6" s="4">
        <v>5</v>
      </c>
      <c r="L6" s="5" t="str">
        <f t="shared" si="1"/>
        <v/>
      </c>
    </row>
    <row r="7" spans="1:17" x14ac:dyDescent="0.25">
      <c r="C7" s="4" t="s">
        <v>20</v>
      </c>
      <c r="G7" s="4" t="s">
        <v>13</v>
      </c>
      <c r="H7" s="5">
        <f>SUM(ISNA(LOOKUP(10^20,CHOOSE({1,2,3},MATCH(G7,$E$2:$E$6,0),MATCH(G7,$C$2:$C$7,0),MATCH(G7,$A$2:$A$5,0)))),H6)</f>
        <v>2</v>
      </c>
      <c r="I7" s="5">
        <f t="shared" si="0"/>
        <v>2</v>
      </c>
      <c r="K7" s="4">
        <v>6</v>
      </c>
      <c r="L7" s="5" t="str">
        <f t="shared" si="1"/>
        <v/>
      </c>
    </row>
    <row r="8" spans="1:17" x14ac:dyDescent="0.25">
      <c r="G8" s="4" t="s">
        <v>8</v>
      </c>
      <c r="H8" s="5">
        <f>SUM(ISNA(LOOKUP(10^20,CHOOSE({1,2,3},MATCH(G8,$E$2:$E$6,0),MATCH(G8,$C$2:$C$7,0),MATCH(G8,$A$2:$A$5,0)))),H7)</f>
        <v>2</v>
      </c>
      <c r="I8" s="5">
        <f t="shared" si="0"/>
        <v>2</v>
      </c>
      <c r="K8" s="4">
        <v>7</v>
      </c>
      <c r="L8" s="5" t="str">
        <f t="shared" si="1"/>
        <v/>
      </c>
    </row>
    <row r="9" spans="1:17" x14ac:dyDescent="0.25">
      <c r="G9" s="4" t="s">
        <v>16</v>
      </c>
      <c r="H9" s="5">
        <f>SUM(ISNA(LOOKUP(10^20,CHOOSE({1,2,3},MATCH(G9,$E$2:$E$6,0),MATCH(G9,$C$2:$C$7,0),MATCH(G9,$A$2:$A$5,0)))),H8)</f>
        <v>3</v>
      </c>
      <c r="I9" s="5">
        <f t="shared" si="0"/>
        <v>3</v>
      </c>
    </row>
    <row r="10" spans="1:17" x14ac:dyDescent="0.25">
      <c r="G10" s="4" t="s">
        <v>10</v>
      </c>
      <c r="H10" s="5">
        <f>SUM(ISNA(LOOKUP(10^20,CHOOSE({1,2,3},MATCH(G10,$E$2:$E$6,0),MATCH(G10,$C$2:$C$7,0),MATCH(G10,$A$2:$A$5,0)))),H9)</f>
        <v>3</v>
      </c>
      <c r="I10" s="5">
        <f t="shared" si="0"/>
        <v>3</v>
      </c>
      <c r="L10" s="5" t="str">
        <f>IF(ROWS(L$2:L2)&gt;$M$2,"",INDEX($G$2:$G$10,MATCH(ROWS(L$2:L2),$H$2:$H$10,0)))</f>
        <v>Sue</v>
      </c>
      <c r="M10" s="5" t="str">
        <f>IFERROR(INDEX($G$2:$G$10,MATCH(ROWS(L$2:L2),$H$2:$H$10,0)),"")</f>
        <v>Sue</v>
      </c>
    </row>
    <row r="11" spans="1:17" x14ac:dyDescent="0.25">
      <c r="L11" s="5" t="str">
        <f>IF(ROWS(L$2:L3)&gt;$M$2,"",INDEX($G$2:$G$10,MATCH(ROWS(L$2:L3),$H$2:$H$10,0)))</f>
        <v>Chin</v>
      </c>
      <c r="M11" s="5" t="str">
        <f>IFERROR(INDEX($G$2:$G$10,MATCH(ROWS(L$2:L3),$H$2:$H$10,0)),"")</f>
        <v>Chin</v>
      </c>
    </row>
    <row r="12" spans="1:17" x14ac:dyDescent="0.25">
      <c r="L12" s="5" t="str">
        <f>IF(ROWS(L$2:L4)&gt;$M$2,"",INDEX($G$2:$G$10,MATCH(ROWS(L$2:L4),$H$2:$H$10,0)))</f>
        <v>Nap</v>
      </c>
      <c r="M12" s="5" t="str">
        <f>IFERROR(INDEX($G$2:$G$10,MATCH(ROWS(L$2:L4),$H$2:$H$10,0)),"")</f>
        <v>Nap</v>
      </c>
    </row>
    <row r="13" spans="1:17" x14ac:dyDescent="0.25">
      <c r="L13" s="5" t="str">
        <f>IF(ROWS(L$2:L5)&gt;$M$2,"",INDEX($G$2:$G$10,MATCH(ROWS(L$2:L5),$H$2:$H$10,0)))</f>
        <v/>
      </c>
      <c r="M13" s="5" t="str">
        <f>IFERROR(INDEX($G$2:$G$10,MATCH(ROWS(L$2:L5),$H$2:$H$10,0)),"")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10"/>
  <sheetViews>
    <sheetView zoomScale="160" zoomScaleNormal="160" workbookViewId="0">
      <selection activeCell="C4" sqref="C4"/>
    </sheetView>
  </sheetViews>
  <sheetFormatPr defaultRowHeight="15" x14ac:dyDescent="0.25"/>
  <sheetData>
    <row r="1" spans="1:5" x14ac:dyDescent="0.25">
      <c r="A1" t="s">
        <v>17</v>
      </c>
      <c r="C1" t="s">
        <v>18</v>
      </c>
      <c r="E1" t="s">
        <v>19</v>
      </c>
    </row>
    <row r="2" spans="1:5" x14ac:dyDescent="0.25">
      <c r="A2">
        <f>SUM('Day(1):Day(12)'!A2:A9)</f>
        <v>522</v>
      </c>
      <c r="C2" t="s">
        <v>20</v>
      </c>
      <c r="E2" t="str">
        <f>"Day("&amp;ROWS(E$2:E2)&amp;")"</f>
        <v>Day(1)</v>
      </c>
    </row>
    <row r="3" spans="1:5" x14ac:dyDescent="0.25">
      <c r="C3" t="s">
        <v>17</v>
      </c>
      <c r="E3" t="str">
        <f>"Day("&amp;ROWS(E$2:E3)&amp;")"</f>
        <v>Day(2)</v>
      </c>
    </row>
    <row r="4" spans="1:5" x14ac:dyDescent="0.25">
      <c r="C4" s="5">
        <f ca="1">SUMPRODUCT(SUMIF(INDIRECT("'"&amp;E2:E13&amp;"'!B2:B9"),C2,INDIRECT("'"&amp;E2:E13&amp;"'!A2:A9")))</f>
        <v>252</v>
      </c>
      <c r="E4" t="str">
        <f>"Day("&amp;ROWS(E$2:E4)&amp;")"</f>
        <v>Day(3)</v>
      </c>
    </row>
    <row r="5" spans="1:5" x14ac:dyDescent="0.25">
      <c r="E5" t="str">
        <f>"Day("&amp;ROWS(E$2:E5)&amp;")"</f>
        <v>Day(4)</v>
      </c>
    </row>
    <row r="6" spans="1:5" x14ac:dyDescent="0.25">
      <c r="E6" t="str">
        <f>"Day("&amp;ROWS(E$2:E6)&amp;")"</f>
        <v>Day(5)</v>
      </c>
    </row>
    <row r="7" spans="1:5" x14ac:dyDescent="0.25">
      <c r="E7" t="str">
        <f>"Day("&amp;ROWS(E$2:E7)&amp;")"</f>
        <v>Day(6)</v>
      </c>
    </row>
    <row r="8" spans="1:5" x14ac:dyDescent="0.25">
      <c r="E8" t="str">
        <f>"Day("&amp;ROWS(E$2:E8)&amp;")"</f>
        <v>Day(7)</v>
      </c>
    </row>
    <row r="9" spans="1:5" x14ac:dyDescent="0.25">
      <c r="E9" t="str">
        <f>"Day("&amp;ROWS(E$2:E9)&amp;")"</f>
        <v>Day(8)</v>
      </c>
    </row>
    <row r="10" spans="1:5" x14ac:dyDescent="0.25">
      <c r="E10" t="str">
        <f>"Day("&amp;ROWS(E$2:E10)&amp;")"</f>
        <v>Day(9)</v>
      </c>
    </row>
    <row r="11" spans="1:5" x14ac:dyDescent="0.25">
      <c r="E11" t="str">
        <f>"Day("&amp;ROWS(E$2:E11)&amp;")"</f>
        <v>Day(10)</v>
      </c>
    </row>
    <row r="12" spans="1:5" x14ac:dyDescent="0.25">
      <c r="E12" t="str">
        <f>"Day("&amp;ROWS(E$2:E12)&amp;")"</f>
        <v>Day(11)</v>
      </c>
    </row>
    <row r="13" spans="1:5" x14ac:dyDescent="0.25">
      <c r="E13" t="str">
        <f>"Day("&amp;ROWS(E$2:E13)&amp;")"</f>
        <v>Day(12)</v>
      </c>
    </row>
    <row r="18" spans="1:6" x14ac:dyDescent="0.25">
      <c r="A18" s="6" t="s">
        <v>21</v>
      </c>
      <c r="B18" s="6" t="s">
        <v>22</v>
      </c>
      <c r="D18" t="s">
        <v>18</v>
      </c>
      <c r="E18" t="s">
        <v>18</v>
      </c>
    </row>
    <row r="19" spans="1:6" x14ac:dyDescent="0.25">
      <c r="A19" s="7">
        <v>10</v>
      </c>
      <c r="B19" s="7" t="s">
        <v>8</v>
      </c>
      <c r="D19" t="str">
        <f>C2</f>
        <v>Jo</v>
      </c>
      <c r="E19" t="s">
        <v>8</v>
      </c>
    </row>
    <row r="20" spans="1:6" x14ac:dyDescent="0.25">
      <c r="A20" s="7">
        <v>2</v>
      </c>
      <c r="B20" s="7" t="s">
        <v>8</v>
      </c>
      <c r="D20" t="s">
        <v>17</v>
      </c>
      <c r="E20" t="s">
        <v>17</v>
      </c>
    </row>
    <row r="21" spans="1:6" x14ac:dyDescent="0.25">
      <c r="A21" s="7">
        <v>9</v>
      </c>
      <c r="B21" s="7" t="s">
        <v>20</v>
      </c>
      <c r="D21" s="5">
        <f>SUMIF($B$19:$B$110,D19,$A$19:$A$110)</f>
        <v>252</v>
      </c>
      <c r="E21" s="5">
        <f>SUMIF($B$19:$B$110,E19,$A$19:$A$110)</f>
        <v>270</v>
      </c>
      <c r="F21">
        <f>SUM(D21:E21)</f>
        <v>522</v>
      </c>
    </row>
    <row r="22" spans="1:6" x14ac:dyDescent="0.25">
      <c r="A22" s="7">
        <v>7</v>
      </c>
      <c r="B22" s="7" t="s">
        <v>8</v>
      </c>
    </row>
    <row r="23" spans="1:6" x14ac:dyDescent="0.25">
      <c r="A23" s="7">
        <v>4</v>
      </c>
      <c r="B23" s="7" t="s">
        <v>20</v>
      </c>
    </row>
    <row r="24" spans="1:6" x14ac:dyDescent="0.25">
      <c r="A24" s="7">
        <v>9</v>
      </c>
      <c r="B24" s="7" t="s">
        <v>8</v>
      </c>
    </row>
    <row r="25" spans="1:6" x14ac:dyDescent="0.25">
      <c r="A25" s="7">
        <v>6</v>
      </c>
      <c r="B25" s="7" t="s">
        <v>8</v>
      </c>
    </row>
    <row r="26" spans="1:6" x14ac:dyDescent="0.25">
      <c r="A26" s="7">
        <v>5</v>
      </c>
      <c r="B26" s="7" t="s">
        <v>20</v>
      </c>
    </row>
    <row r="27" spans="1:6" x14ac:dyDescent="0.25">
      <c r="A27" s="7">
        <v>3</v>
      </c>
      <c r="B27" s="7" t="s">
        <v>20</v>
      </c>
    </row>
    <row r="28" spans="1:6" x14ac:dyDescent="0.25">
      <c r="A28" s="7">
        <v>5</v>
      </c>
      <c r="B28" s="7" t="s">
        <v>20</v>
      </c>
    </row>
    <row r="29" spans="1:6" x14ac:dyDescent="0.25">
      <c r="A29" s="7">
        <v>8</v>
      </c>
      <c r="B29" s="7" t="s">
        <v>20</v>
      </c>
    </row>
    <row r="30" spans="1:6" x14ac:dyDescent="0.25">
      <c r="A30" s="7">
        <v>1</v>
      </c>
      <c r="B30" s="7" t="s">
        <v>20</v>
      </c>
    </row>
    <row r="31" spans="1:6" x14ac:dyDescent="0.25">
      <c r="A31" s="7">
        <v>6</v>
      </c>
      <c r="B31" s="7" t="s">
        <v>20</v>
      </c>
    </row>
    <row r="32" spans="1:6" x14ac:dyDescent="0.25">
      <c r="A32" s="7">
        <v>10</v>
      </c>
      <c r="B32" s="7" t="s">
        <v>20</v>
      </c>
    </row>
    <row r="33" spans="1:2" x14ac:dyDescent="0.25">
      <c r="A33" s="7">
        <v>2</v>
      </c>
      <c r="B33" s="7" t="s">
        <v>20</v>
      </c>
    </row>
    <row r="34" spans="1:2" x14ac:dyDescent="0.25">
      <c r="A34" s="7">
        <v>7</v>
      </c>
      <c r="B34" s="7" t="s">
        <v>20</v>
      </c>
    </row>
    <row r="35" spans="1:2" x14ac:dyDescent="0.25">
      <c r="A35" s="7">
        <v>9</v>
      </c>
      <c r="B35" s="7" t="s">
        <v>20</v>
      </c>
    </row>
    <row r="36" spans="1:2" x14ac:dyDescent="0.25">
      <c r="A36" s="7">
        <v>3</v>
      </c>
      <c r="B36" s="7" t="s">
        <v>20</v>
      </c>
    </row>
    <row r="37" spans="1:2" x14ac:dyDescent="0.25">
      <c r="A37" s="7">
        <v>1</v>
      </c>
      <c r="B37" s="7" t="s">
        <v>8</v>
      </c>
    </row>
    <row r="38" spans="1:2" x14ac:dyDescent="0.25">
      <c r="A38" s="7">
        <v>9</v>
      </c>
      <c r="B38" s="7" t="s">
        <v>20</v>
      </c>
    </row>
    <row r="39" spans="1:2" x14ac:dyDescent="0.25">
      <c r="A39" s="7">
        <v>6</v>
      </c>
      <c r="B39" s="7" t="s">
        <v>20</v>
      </c>
    </row>
    <row r="40" spans="1:2" x14ac:dyDescent="0.25">
      <c r="A40" s="7">
        <v>2</v>
      </c>
      <c r="B40" s="7" t="s">
        <v>20</v>
      </c>
    </row>
    <row r="41" spans="1:2" x14ac:dyDescent="0.25">
      <c r="A41" s="7">
        <v>4</v>
      </c>
      <c r="B41" s="7" t="s">
        <v>20</v>
      </c>
    </row>
    <row r="42" spans="1:2" x14ac:dyDescent="0.25">
      <c r="A42" s="7">
        <v>1</v>
      </c>
      <c r="B42" s="7" t="s">
        <v>8</v>
      </c>
    </row>
    <row r="43" spans="1:2" x14ac:dyDescent="0.25">
      <c r="A43" s="7">
        <v>5</v>
      </c>
      <c r="B43" s="7" t="s">
        <v>8</v>
      </c>
    </row>
    <row r="44" spans="1:2" x14ac:dyDescent="0.25">
      <c r="A44" s="7">
        <v>9</v>
      </c>
      <c r="B44" s="7" t="s">
        <v>20</v>
      </c>
    </row>
    <row r="45" spans="1:2" x14ac:dyDescent="0.25">
      <c r="A45" s="7">
        <v>9</v>
      </c>
      <c r="B45" s="7" t="s">
        <v>8</v>
      </c>
    </row>
    <row r="46" spans="1:2" x14ac:dyDescent="0.25">
      <c r="A46" s="7">
        <v>10</v>
      </c>
      <c r="B46" s="7" t="s">
        <v>8</v>
      </c>
    </row>
    <row r="47" spans="1:2" x14ac:dyDescent="0.25">
      <c r="A47" s="7">
        <v>7</v>
      </c>
      <c r="B47" s="7" t="s">
        <v>8</v>
      </c>
    </row>
    <row r="48" spans="1:2" x14ac:dyDescent="0.25">
      <c r="A48" s="7">
        <v>4</v>
      </c>
      <c r="B48" s="7" t="s">
        <v>8</v>
      </c>
    </row>
    <row r="49" spans="1:2" x14ac:dyDescent="0.25">
      <c r="A49" s="7">
        <v>7</v>
      </c>
      <c r="B49" s="7" t="s">
        <v>8</v>
      </c>
    </row>
    <row r="50" spans="1:2" x14ac:dyDescent="0.25">
      <c r="A50" s="7">
        <v>7</v>
      </c>
      <c r="B50" s="7" t="s">
        <v>20</v>
      </c>
    </row>
    <row r="51" spans="1:2" x14ac:dyDescent="0.25">
      <c r="A51" s="7">
        <v>6</v>
      </c>
      <c r="B51" s="7" t="s">
        <v>8</v>
      </c>
    </row>
    <row r="52" spans="1:2" x14ac:dyDescent="0.25">
      <c r="A52" s="7">
        <v>3</v>
      </c>
      <c r="B52" s="7" t="s">
        <v>8</v>
      </c>
    </row>
    <row r="53" spans="1:2" x14ac:dyDescent="0.25">
      <c r="A53" s="7">
        <v>3</v>
      </c>
      <c r="B53" s="7" t="s">
        <v>8</v>
      </c>
    </row>
    <row r="54" spans="1:2" x14ac:dyDescent="0.25">
      <c r="A54" s="7">
        <v>5</v>
      </c>
      <c r="B54" s="7" t="s">
        <v>8</v>
      </c>
    </row>
    <row r="55" spans="1:2" x14ac:dyDescent="0.25">
      <c r="A55" s="7">
        <v>8</v>
      </c>
      <c r="B55" s="7" t="s">
        <v>8</v>
      </c>
    </row>
    <row r="56" spans="1:2" x14ac:dyDescent="0.25">
      <c r="A56" s="7">
        <v>1</v>
      </c>
      <c r="B56" s="7" t="s">
        <v>20</v>
      </c>
    </row>
    <row r="57" spans="1:2" x14ac:dyDescent="0.25">
      <c r="A57" s="7">
        <v>6</v>
      </c>
      <c r="B57" s="7" t="s">
        <v>20</v>
      </c>
    </row>
    <row r="58" spans="1:2" x14ac:dyDescent="0.25">
      <c r="A58" s="7">
        <v>8</v>
      </c>
      <c r="B58" s="7" t="s">
        <v>20</v>
      </c>
    </row>
    <row r="59" spans="1:2" x14ac:dyDescent="0.25">
      <c r="A59" s="7">
        <v>3</v>
      </c>
      <c r="B59" s="7" t="s">
        <v>20</v>
      </c>
    </row>
    <row r="60" spans="1:2" x14ac:dyDescent="0.25">
      <c r="A60" s="7">
        <v>1</v>
      </c>
      <c r="B60" s="7" t="s">
        <v>8</v>
      </c>
    </row>
    <row r="61" spans="1:2" x14ac:dyDescent="0.25">
      <c r="A61" s="7">
        <v>7</v>
      </c>
      <c r="B61" s="7" t="s">
        <v>20</v>
      </c>
    </row>
    <row r="62" spans="1:2" x14ac:dyDescent="0.25">
      <c r="A62" s="7">
        <v>9</v>
      </c>
      <c r="B62" s="7" t="s">
        <v>20</v>
      </c>
    </row>
    <row r="63" spans="1:2" x14ac:dyDescent="0.25">
      <c r="A63" s="7">
        <v>9</v>
      </c>
      <c r="B63" s="7" t="s">
        <v>8</v>
      </c>
    </row>
    <row r="64" spans="1:2" x14ac:dyDescent="0.25">
      <c r="A64" s="7">
        <v>5</v>
      </c>
      <c r="B64" s="7" t="s">
        <v>8</v>
      </c>
    </row>
    <row r="65" spans="1:2" x14ac:dyDescent="0.25">
      <c r="A65" s="7">
        <v>6</v>
      </c>
      <c r="B65" s="7" t="s">
        <v>20</v>
      </c>
    </row>
    <row r="66" spans="1:2" x14ac:dyDescent="0.25">
      <c r="A66" s="7">
        <v>4</v>
      </c>
      <c r="B66" s="7" t="s">
        <v>20</v>
      </c>
    </row>
    <row r="67" spans="1:2" x14ac:dyDescent="0.25">
      <c r="A67" s="7">
        <v>10</v>
      </c>
      <c r="B67" s="7" t="s">
        <v>20</v>
      </c>
    </row>
    <row r="68" spans="1:2" x14ac:dyDescent="0.25">
      <c r="A68" s="7">
        <v>1</v>
      </c>
      <c r="B68" s="7" t="s">
        <v>20</v>
      </c>
    </row>
    <row r="69" spans="1:2" x14ac:dyDescent="0.25">
      <c r="A69" s="7">
        <v>10</v>
      </c>
      <c r="B69" s="7" t="s">
        <v>8</v>
      </c>
    </row>
    <row r="70" spans="1:2" x14ac:dyDescent="0.25">
      <c r="A70" s="7">
        <v>2</v>
      </c>
      <c r="B70" s="7" t="s">
        <v>8</v>
      </c>
    </row>
    <row r="71" spans="1:2" x14ac:dyDescent="0.25">
      <c r="A71" s="7">
        <v>8</v>
      </c>
      <c r="B71" s="7" t="s">
        <v>8</v>
      </c>
    </row>
    <row r="72" spans="1:2" x14ac:dyDescent="0.25">
      <c r="A72" s="7">
        <v>10</v>
      </c>
      <c r="B72" s="7" t="s">
        <v>8</v>
      </c>
    </row>
    <row r="73" spans="1:2" x14ac:dyDescent="0.25">
      <c r="A73" s="7">
        <v>5</v>
      </c>
      <c r="B73" s="7" t="s">
        <v>8</v>
      </c>
    </row>
    <row r="74" spans="1:2" x14ac:dyDescent="0.25">
      <c r="A74" s="7">
        <v>6</v>
      </c>
      <c r="B74" s="7" t="s">
        <v>8</v>
      </c>
    </row>
    <row r="75" spans="1:2" x14ac:dyDescent="0.25">
      <c r="A75" s="7">
        <v>2</v>
      </c>
      <c r="B75" s="7" t="s">
        <v>8</v>
      </c>
    </row>
    <row r="76" spans="1:2" x14ac:dyDescent="0.25">
      <c r="A76" s="7">
        <v>9</v>
      </c>
      <c r="B76" s="7" t="s">
        <v>8</v>
      </c>
    </row>
    <row r="77" spans="1:2" x14ac:dyDescent="0.25">
      <c r="A77" s="7">
        <v>6</v>
      </c>
      <c r="B77" s="7" t="s">
        <v>8</v>
      </c>
    </row>
    <row r="78" spans="1:2" x14ac:dyDescent="0.25">
      <c r="A78" s="7">
        <v>9</v>
      </c>
      <c r="B78" s="7" t="s">
        <v>8</v>
      </c>
    </row>
    <row r="79" spans="1:2" x14ac:dyDescent="0.25">
      <c r="A79" s="7">
        <v>8</v>
      </c>
      <c r="B79" s="7" t="s">
        <v>8</v>
      </c>
    </row>
    <row r="80" spans="1:2" x14ac:dyDescent="0.25">
      <c r="A80" s="7">
        <v>6</v>
      </c>
      <c r="B80" s="7" t="s">
        <v>8</v>
      </c>
    </row>
    <row r="81" spans="1:2" x14ac:dyDescent="0.25">
      <c r="A81" s="7">
        <v>8</v>
      </c>
      <c r="B81" s="7" t="s">
        <v>8</v>
      </c>
    </row>
    <row r="82" spans="1:2" x14ac:dyDescent="0.25">
      <c r="A82" s="7">
        <v>9</v>
      </c>
      <c r="B82" s="7" t="s">
        <v>20</v>
      </c>
    </row>
    <row r="83" spans="1:2" x14ac:dyDescent="0.25">
      <c r="A83" s="7">
        <v>2</v>
      </c>
      <c r="B83" s="7" t="s">
        <v>20</v>
      </c>
    </row>
    <row r="84" spans="1:2" x14ac:dyDescent="0.25">
      <c r="A84" s="7">
        <v>4</v>
      </c>
      <c r="B84" s="7" t="s">
        <v>20</v>
      </c>
    </row>
    <row r="85" spans="1:2" x14ac:dyDescent="0.25">
      <c r="A85" s="7">
        <v>8</v>
      </c>
      <c r="B85" s="7" t="s">
        <v>8</v>
      </c>
    </row>
    <row r="86" spans="1:2" x14ac:dyDescent="0.25">
      <c r="A86" s="7">
        <v>4</v>
      </c>
      <c r="B86" s="7" t="s">
        <v>8</v>
      </c>
    </row>
    <row r="87" spans="1:2" x14ac:dyDescent="0.25">
      <c r="A87" s="7">
        <v>1</v>
      </c>
      <c r="B87" s="7" t="s">
        <v>20</v>
      </c>
    </row>
    <row r="88" spans="1:2" x14ac:dyDescent="0.25">
      <c r="A88" s="7">
        <v>10</v>
      </c>
      <c r="B88" s="7" t="s">
        <v>8</v>
      </c>
    </row>
    <row r="89" spans="1:2" x14ac:dyDescent="0.25">
      <c r="A89" s="7">
        <v>3</v>
      </c>
      <c r="B89" s="7" t="s">
        <v>8</v>
      </c>
    </row>
    <row r="90" spans="1:2" x14ac:dyDescent="0.25">
      <c r="A90" s="7">
        <v>5</v>
      </c>
      <c r="B90" s="7" t="s">
        <v>8</v>
      </c>
    </row>
    <row r="91" spans="1:2" x14ac:dyDescent="0.25">
      <c r="A91" s="7">
        <v>7</v>
      </c>
      <c r="B91" s="7" t="s">
        <v>20</v>
      </c>
    </row>
    <row r="92" spans="1:2" x14ac:dyDescent="0.25">
      <c r="A92" s="7">
        <v>2</v>
      </c>
      <c r="B92" s="7" t="s">
        <v>20</v>
      </c>
    </row>
    <row r="93" spans="1:2" x14ac:dyDescent="0.25">
      <c r="A93" s="7">
        <v>4</v>
      </c>
      <c r="B93" s="7" t="s">
        <v>20</v>
      </c>
    </row>
    <row r="94" spans="1:2" x14ac:dyDescent="0.25">
      <c r="A94" s="7">
        <v>6</v>
      </c>
      <c r="B94" s="7" t="s">
        <v>20</v>
      </c>
    </row>
    <row r="95" spans="1:2" x14ac:dyDescent="0.25">
      <c r="A95" s="7">
        <v>3</v>
      </c>
      <c r="B95" s="7" t="s">
        <v>8</v>
      </c>
    </row>
    <row r="96" spans="1:2" x14ac:dyDescent="0.25">
      <c r="A96" s="7">
        <v>3</v>
      </c>
      <c r="B96" s="7" t="s">
        <v>20</v>
      </c>
    </row>
    <row r="97" spans="1:2" x14ac:dyDescent="0.25">
      <c r="A97" s="7">
        <v>3</v>
      </c>
      <c r="B97" s="7" t="s">
        <v>20</v>
      </c>
    </row>
    <row r="98" spans="1:2" x14ac:dyDescent="0.25">
      <c r="A98" s="7">
        <v>6</v>
      </c>
      <c r="B98" s="7" t="s">
        <v>8</v>
      </c>
    </row>
    <row r="99" spans="1:2" x14ac:dyDescent="0.25">
      <c r="A99" s="7">
        <v>6</v>
      </c>
      <c r="B99" s="7" t="s">
        <v>20</v>
      </c>
    </row>
    <row r="100" spans="1:2" x14ac:dyDescent="0.25">
      <c r="A100" s="7">
        <v>2</v>
      </c>
      <c r="B100" s="7" t="s">
        <v>8</v>
      </c>
    </row>
    <row r="101" spans="1:2" x14ac:dyDescent="0.25">
      <c r="A101" s="7">
        <v>9</v>
      </c>
      <c r="B101" s="7" t="s">
        <v>20</v>
      </c>
    </row>
    <row r="102" spans="1:2" x14ac:dyDescent="0.25">
      <c r="A102" s="7">
        <v>1</v>
      </c>
      <c r="B102" s="7" t="s">
        <v>20</v>
      </c>
    </row>
    <row r="103" spans="1:2" x14ac:dyDescent="0.25">
      <c r="A103" s="7">
        <v>10</v>
      </c>
      <c r="B103" s="7" t="s">
        <v>20</v>
      </c>
    </row>
    <row r="104" spans="1:2" x14ac:dyDescent="0.25">
      <c r="A104" s="7">
        <v>9</v>
      </c>
      <c r="B104" s="7" t="s">
        <v>8</v>
      </c>
    </row>
    <row r="105" spans="1:2" x14ac:dyDescent="0.25">
      <c r="A105" s="7">
        <v>8</v>
      </c>
      <c r="B105" s="7" t="s">
        <v>8</v>
      </c>
    </row>
    <row r="106" spans="1:2" x14ac:dyDescent="0.25">
      <c r="A106" s="7">
        <v>5</v>
      </c>
      <c r="B106" s="7" t="s">
        <v>8</v>
      </c>
    </row>
    <row r="107" spans="1:2" x14ac:dyDescent="0.25">
      <c r="A107" s="7">
        <v>10</v>
      </c>
      <c r="B107" s="7" t="s">
        <v>20</v>
      </c>
    </row>
    <row r="108" spans="1:2" x14ac:dyDescent="0.25">
      <c r="A108" s="7">
        <v>2</v>
      </c>
      <c r="B108" s="7" t="s">
        <v>20</v>
      </c>
    </row>
    <row r="109" spans="1:2" x14ac:dyDescent="0.25">
      <c r="A109" s="7">
        <v>3</v>
      </c>
      <c r="B109" s="7" t="s">
        <v>20</v>
      </c>
    </row>
    <row r="110" spans="1:2" x14ac:dyDescent="0.25">
      <c r="A110" s="7">
        <v>6</v>
      </c>
      <c r="B110" s="7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4" sqref="C4"/>
    </sheetView>
  </sheetViews>
  <sheetFormatPr defaultRowHeight="15" x14ac:dyDescent="0.25"/>
  <sheetData>
    <row r="1" spans="1:2" x14ac:dyDescent="0.25">
      <c r="A1" s="6" t="s">
        <v>21</v>
      </c>
      <c r="B1" s="6" t="s">
        <v>22</v>
      </c>
    </row>
    <row r="2" spans="1:2" x14ac:dyDescent="0.25">
      <c r="A2">
        <v>10</v>
      </c>
      <c r="B2" t="s">
        <v>8</v>
      </c>
    </row>
    <row r="3" spans="1:2" x14ac:dyDescent="0.25">
      <c r="A3">
        <v>2</v>
      </c>
      <c r="B3" t="s">
        <v>8</v>
      </c>
    </row>
    <row r="4" spans="1:2" x14ac:dyDescent="0.25">
      <c r="A4">
        <v>9</v>
      </c>
      <c r="B4" t="s">
        <v>20</v>
      </c>
    </row>
    <row r="5" spans="1:2" x14ac:dyDescent="0.25">
      <c r="A5">
        <v>7</v>
      </c>
      <c r="B5" t="s">
        <v>8</v>
      </c>
    </row>
    <row r="6" spans="1:2" x14ac:dyDescent="0.25">
      <c r="A6">
        <v>4</v>
      </c>
      <c r="B6" t="s">
        <v>20</v>
      </c>
    </row>
    <row r="7" spans="1:2" x14ac:dyDescent="0.25">
      <c r="A7">
        <v>9</v>
      </c>
      <c r="B7" t="s">
        <v>8</v>
      </c>
    </row>
    <row r="8" spans="1:2" x14ac:dyDescent="0.25">
      <c r="A8">
        <v>6</v>
      </c>
      <c r="B8" t="s">
        <v>8</v>
      </c>
    </row>
    <row r="9" spans="1:2" x14ac:dyDescent="0.25">
      <c r="A9">
        <v>5</v>
      </c>
      <c r="B9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4" sqref="C4"/>
    </sheetView>
  </sheetViews>
  <sheetFormatPr defaultRowHeight="15" x14ac:dyDescent="0.25"/>
  <sheetData>
    <row r="1" spans="1:2" x14ac:dyDescent="0.25">
      <c r="A1" s="6" t="s">
        <v>21</v>
      </c>
      <c r="B1" s="8" t="s">
        <v>22</v>
      </c>
    </row>
    <row r="2" spans="1:2" x14ac:dyDescent="0.25">
      <c r="A2">
        <v>3</v>
      </c>
      <c r="B2" t="s">
        <v>20</v>
      </c>
    </row>
    <row r="3" spans="1:2" x14ac:dyDescent="0.25">
      <c r="A3">
        <v>5</v>
      </c>
      <c r="B3" t="s">
        <v>20</v>
      </c>
    </row>
    <row r="4" spans="1:2" x14ac:dyDescent="0.25">
      <c r="A4">
        <v>8</v>
      </c>
      <c r="B4" t="s">
        <v>20</v>
      </c>
    </row>
    <row r="5" spans="1:2" x14ac:dyDescent="0.25">
      <c r="A5">
        <v>1</v>
      </c>
      <c r="B5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4" sqref="C4"/>
    </sheetView>
  </sheetViews>
  <sheetFormatPr defaultRowHeight="15" x14ac:dyDescent="0.25"/>
  <sheetData>
    <row r="1" spans="1:2" x14ac:dyDescent="0.25">
      <c r="A1" s="6" t="s">
        <v>21</v>
      </c>
      <c r="B1" s="8" t="s">
        <v>22</v>
      </c>
    </row>
    <row r="2" spans="1:2" x14ac:dyDescent="0.25">
      <c r="A2">
        <v>6</v>
      </c>
      <c r="B2" t="s">
        <v>20</v>
      </c>
    </row>
    <row r="3" spans="1:2" x14ac:dyDescent="0.25">
      <c r="A3">
        <v>10</v>
      </c>
      <c r="B3" t="s">
        <v>20</v>
      </c>
    </row>
    <row r="4" spans="1:2" x14ac:dyDescent="0.25">
      <c r="A4">
        <v>2</v>
      </c>
      <c r="B4" t="s">
        <v>20</v>
      </c>
    </row>
    <row r="5" spans="1:2" x14ac:dyDescent="0.25">
      <c r="A5">
        <v>7</v>
      </c>
      <c r="B5" t="s">
        <v>20</v>
      </c>
    </row>
    <row r="6" spans="1:2" x14ac:dyDescent="0.25">
      <c r="A6">
        <v>9</v>
      </c>
      <c r="B6" t="s">
        <v>20</v>
      </c>
    </row>
    <row r="7" spans="1:2" x14ac:dyDescent="0.25">
      <c r="A7">
        <v>3</v>
      </c>
      <c r="B7" t="s">
        <v>20</v>
      </c>
    </row>
    <row r="8" spans="1:2" x14ac:dyDescent="0.25">
      <c r="A8">
        <v>1</v>
      </c>
      <c r="B8" t="s">
        <v>8</v>
      </c>
    </row>
    <row r="9" spans="1:2" x14ac:dyDescent="0.25">
      <c r="A9">
        <v>9</v>
      </c>
      <c r="B9" t="s">
        <v>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4" sqref="C4"/>
    </sheetView>
  </sheetViews>
  <sheetFormatPr defaultRowHeight="15" x14ac:dyDescent="0.25"/>
  <sheetData>
    <row r="1" spans="1:2" x14ac:dyDescent="0.25">
      <c r="A1" s="6" t="s">
        <v>21</v>
      </c>
      <c r="B1" s="8" t="s">
        <v>22</v>
      </c>
    </row>
    <row r="2" spans="1:2" x14ac:dyDescent="0.25">
      <c r="A2">
        <v>6</v>
      </c>
      <c r="B2" t="s">
        <v>20</v>
      </c>
    </row>
    <row r="3" spans="1:2" x14ac:dyDescent="0.25">
      <c r="A3">
        <v>2</v>
      </c>
      <c r="B3" t="s">
        <v>20</v>
      </c>
    </row>
    <row r="4" spans="1:2" x14ac:dyDescent="0.25">
      <c r="A4">
        <v>4</v>
      </c>
      <c r="B4" t="s">
        <v>20</v>
      </c>
    </row>
    <row r="5" spans="1:2" x14ac:dyDescent="0.25">
      <c r="A5">
        <v>1</v>
      </c>
      <c r="B5" t="s">
        <v>8</v>
      </c>
    </row>
    <row r="6" spans="1:2" x14ac:dyDescent="0.25">
      <c r="A6">
        <v>5</v>
      </c>
      <c r="B6" t="s">
        <v>8</v>
      </c>
    </row>
    <row r="7" spans="1:2" x14ac:dyDescent="0.25">
      <c r="A7">
        <v>9</v>
      </c>
      <c r="B7" t="s">
        <v>20</v>
      </c>
    </row>
    <row r="8" spans="1:2" x14ac:dyDescent="0.25">
      <c r="A8">
        <v>9</v>
      </c>
      <c r="B8" t="s">
        <v>8</v>
      </c>
    </row>
    <row r="9" spans="1:2" x14ac:dyDescent="0.25">
      <c r="A9">
        <v>10</v>
      </c>
      <c r="B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4" sqref="C4"/>
    </sheetView>
  </sheetViews>
  <sheetFormatPr defaultRowHeight="15" x14ac:dyDescent="0.25"/>
  <sheetData>
    <row r="1" spans="1:2" x14ac:dyDescent="0.25">
      <c r="A1" s="6" t="s">
        <v>21</v>
      </c>
      <c r="B1" s="8" t="s">
        <v>22</v>
      </c>
    </row>
    <row r="2" spans="1:2" x14ac:dyDescent="0.25">
      <c r="A2">
        <v>7</v>
      </c>
      <c r="B2" t="s">
        <v>8</v>
      </c>
    </row>
    <row r="3" spans="1:2" x14ac:dyDescent="0.25">
      <c r="A3">
        <v>4</v>
      </c>
      <c r="B3" t="s">
        <v>8</v>
      </c>
    </row>
    <row r="4" spans="1:2" x14ac:dyDescent="0.25">
      <c r="A4">
        <v>7</v>
      </c>
      <c r="B4" t="s">
        <v>8</v>
      </c>
    </row>
    <row r="5" spans="1:2" x14ac:dyDescent="0.25">
      <c r="A5">
        <v>7</v>
      </c>
      <c r="B5" t="s">
        <v>20</v>
      </c>
    </row>
    <row r="6" spans="1:2" x14ac:dyDescent="0.25">
      <c r="A6">
        <v>6</v>
      </c>
      <c r="B6" t="s">
        <v>8</v>
      </c>
    </row>
    <row r="7" spans="1:2" x14ac:dyDescent="0.25">
      <c r="A7">
        <v>3</v>
      </c>
      <c r="B7" t="s">
        <v>8</v>
      </c>
    </row>
    <row r="8" spans="1:2" x14ac:dyDescent="0.25">
      <c r="A8">
        <v>3</v>
      </c>
      <c r="B8" t="s">
        <v>8</v>
      </c>
    </row>
    <row r="9" spans="1:2" x14ac:dyDescent="0.25">
      <c r="A9">
        <v>5</v>
      </c>
      <c r="B9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946x</vt:lpstr>
      <vt:lpstr>946</vt:lpstr>
      <vt:lpstr>946 (an)</vt:lpstr>
      <vt:lpstr>947</vt:lpstr>
      <vt:lpstr>Day(1)</vt:lpstr>
      <vt:lpstr>Day(2)</vt:lpstr>
      <vt:lpstr>Day(3)</vt:lpstr>
      <vt:lpstr>Day(4)</vt:lpstr>
      <vt:lpstr>Day(5)</vt:lpstr>
      <vt:lpstr>Day(6)</vt:lpstr>
      <vt:lpstr>Day(7)</vt:lpstr>
      <vt:lpstr>Day(8)</vt:lpstr>
      <vt:lpstr>Day(9)</vt:lpstr>
      <vt:lpstr>Day(10)</vt:lpstr>
      <vt:lpstr>Day(11)</vt:lpstr>
      <vt:lpstr>Day(12)</vt:lpstr>
      <vt:lpstr>Sheet1</vt:lpstr>
      <vt:lpstr>Sheet2</vt:lpstr>
      <vt:lpstr>Sheet3</vt:lpstr>
      <vt:lpstr>'946 (an)'!AllList</vt:lpstr>
      <vt:lpstr>AllList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2012-07-13T18:07:28Z</dcterms:created>
  <dcterms:modified xsi:type="dcterms:W3CDTF">2012-07-16T18:11:26Z</dcterms:modified>
</cp:coreProperties>
</file>