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5168" windowHeight="9624"/>
  </bookViews>
  <sheets>
    <sheet name="(900)" sheetId="6" r:id="rId1"/>
    <sheet name="(900an)" sheetId="1" r:id="rId2"/>
    <sheet name="Sheet2" sheetId="2" r:id="rId3"/>
    <sheet name="Sheet3" sheetId="3" r:id="rId4"/>
  </sheets>
  <definedNames>
    <definedName name="ChevyAN">'(900an)'!$N$3:$N$6</definedName>
    <definedName name="ToyotaAN">'(900an)'!$O$3:$O$7</definedName>
    <definedName name="TypeAN">'(900an)'!$M$3:$M$4</definedName>
  </definedNames>
  <calcPr calcId="145621"/>
</workbook>
</file>

<file path=xl/calcChain.xml><?xml version="1.0" encoding="utf-8"?>
<calcChain xmlns="http://schemas.openxmlformats.org/spreadsheetml/2006/main">
  <c r="K3" i="1" l="1"/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J3" i="1" s="1"/>
  <c r="K9" i="1" l="1"/>
  <c r="K11" i="1"/>
  <c r="K13" i="1"/>
  <c r="K15" i="1"/>
  <c r="K17" i="1"/>
  <c r="K19" i="1"/>
  <c r="H7" i="1"/>
  <c r="J9" i="1"/>
  <c r="J11" i="1"/>
  <c r="J13" i="1"/>
  <c r="J15" i="1"/>
  <c r="J17" i="1"/>
  <c r="J19" i="1"/>
  <c r="K7" i="1"/>
  <c r="I9" i="1"/>
  <c r="I11" i="1"/>
  <c r="I13" i="1"/>
  <c r="I15" i="1"/>
  <c r="I17" i="1"/>
  <c r="I19" i="1"/>
  <c r="J7" i="1"/>
  <c r="H9" i="1"/>
  <c r="H11" i="1"/>
  <c r="H13" i="1"/>
  <c r="H15" i="1"/>
  <c r="H17" i="1"/>
  <c r="H19" i="1"/>
  <c r="I7" i="1"/>
  <c r="K8" i="1"/>
  <c r="K10" i="1"/>
  <c r="K12" i="1"/>
  <c r="K14" i="1"/>
  <c r="K16" i="1"/>
  <c r="K18" i="1"/>
  <c r="K20" i="1"/>
  <c r="J8" i="1"/>
  <c r="J10" i="1"/>
  <c r="J12" i="1"/>
  <c r="J14" i="1"/>
  <c r="J16" i="1"/>
  <c r="J18" i="1"/>
  <c r="J20" i="1"/>
  <c r="I8" i="1"/>
  <c r="I10" i="1"/>
  <c r="I12" i="1"/>
  <c r="I14" i="1"/>
  <c r="I16" i="1"/>
  <c r="I18" i="1"/>
  <c r="I20" i="1"/>
  <c r="H8" i="1"/>
  <c r="H10" i="1"/>
  <c r="H12" i="1"/>
  <c r="H14" i="1"/>
  <c r="H16" i="1"/>
  <c r="H18" i="1"/>
  <c r="H20" i="1"/>
</calcChain>
</file>

<file path=xl/sharedStrings.xml><?xml version="1.0" encoding="utf-8"?>
<sst xmlns="http://schemas.openxmlformats.org/spreadsheetml/2006/main" count="124" uniqueCount="25">
  <si>
    <t>Type</t>
  </si>
  <si>
    <t>Color</t>
  </si>
  <si>
    <t>Price</t>
  </si>
  <si>
    <t>Chevy</t>
  </si>
  <si>
    <t>Toyota</t>
  </si>
  <si>
    <t>Model</t>
  </si>
  <si>
    <t>350 N</t>
  </si>
  <si>
    <t>350 SW</t>
  </si>
  <si>
    <t>Camry SE</t>
  </si>
  <si>
    <t>Camry LS</t>
  </si>
  <si>
    <t>Camry</t>
  </si>
  <si>
    <t>Corolla</t>
  </si>
  <si>
    <t>Corolla SE</t>
  </si>
  <si>
    <t>G 500</t>
  </si>
  <si>
    <t>Red</t>
  </si>
  <si>
    <t>Gold</t>
  </si>
  <si>
    <t>Blue</t>
  </si>
  <si>
    <t>ChevyModel</t>
  </si>
  <si>
    <t>ToyotaModel</t>
  </si>
  <si>
    <t>White</t>
  </si>
  <si>
    <t>Criteria</t>
  </si>
  <si>
    <t>Helper</t>
  </si>
  <si>
    <t>No</t>
  </si>
  <si>
    <t>Crietria Entered</t>
  </si>
  <si>
    <t>Count matched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</si>
</sst>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1" fillId="3" borderId="2" xfId="0" applyFont="1" applyFill="1" applyBorder="1"/>
    <xf numFmtId="0" fontId="0" fillId="0" borderId="3" xfId="0" applyBorder="1"/>
    <xf numFmtId="0" fontId="0" fillId="2" borderId="3" xfId="0" applyFill="1" applyBorder="1"/>
    <xf numFmtId="0" fontId="3" fillId="4" borderId="1" xfId="0" applyFont="1" applyFill="1" applyBorder="1"/>
    <xf numFmtId="6" fontId="0" fillId="0" borderId="1" xfId="0" applyNumberFormat="1" applyBorder="1"/>
    <xf numFmtId="6" fontId="0" fillId="2" borderId="3" xfId="0" applyNumberFormat="1" applyFill="1" applyBorder="1"/>
    <xf numFmtId="0" fontId="3" fillId="4" borderId="1" xfId="0" applyFont="1" applyFill="1" applyBorder="1" applyAlignment="1">
      <alignment wrapText="1"/>
    </xf>
    <xf numFmtId="0" fontId="3" fillId="4" borderId="0" xfId="0" applyFont="1" applyFill="1" applyBorder="1"/>
    <xf numFmtId="0" fontId="1" fillId="4" borderId="1" xfId="0" applyFont="1" applyFill="1" applyBorder="1"/>
    <xf numFmtId="0" fontId="0" fillId="5" borderId="1" xfId="0" applyFont="1" applyFill="1" applyBorder="1"/>
    <xf numFmtId="6" fontId="0" fillId="5" borderId="1" xfId="0" applyNumberFormat="1" applyFont="1" applyFill="1" applyBorder="1"/>
    <xf numFmtId="0" fontId="0" fillId="0" borderId="1" xfId="0" applyFont="1" applyBorder="1"/>
    <xf numFmtId="6" fontId="0" fillId="0" borderId="1" xfId="0" applyNumberFormat="1" applyFont="1" applyBorder="1"/>
    <xf numFmtId="0" fontId="0" fillId="0" borderId="4" xfId="0" applyBorder="1"/>
    <xf numFmtId="0" fontId="0" fillId="2" borderId="5" xfId="0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0" fontId="0" fillId="0" borderId="7" xfId="0" applyBorder="1"/>
    <xf numFmtId="0" fontId="0" fillId="0" borderId="2" xfId="0" applyBorder="1"/>
    <xf numFmtId="6" fontId="0" fillId="0" borderId="2" xfId="0" applyNumberFormat="1" applyBorder="1"/>
    <xf numFmtId="0" fontId="0" fillId="2" borderId="8" xfId="0" applyFill="1" applyBorder="1"/>
    <xf numFmtId="0" fontId="0" fillId="2" borderId="1" xfId="0" applyFont="1" applyFill="1" applyBorder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numFmt numFmtId="10" formatCode="&quot;$&quot;#,##0_);[Red]\(&quot;$&quot;#,##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E13" totalsRowShown="0" headerRowDxfId="0" headerRowBorderDxfId="6" tableBorderDxfId="7">
  <autoFilter ref="A1:E13"/>
  <tableColumns count="5">
    <tableColumn id="1" name="Type" dataDxfId="5"/>
    <tableColumn id="2" name="Model" dataDxfId="4"/>
    <tableColumn id="3" name="Color" dataDxfId="3"/>
    <tableColumn id="4" name="Price" dataDxfId="2"/>
    <tableColumn id="5" name="Helper" dataDxfId="1">
      <calculatedColumnFormula>SUM(OR($K$3=0,AND(A2=$H$3,ISNUMBER(SEARCH($I$3,B2)))),E1)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20"/>
  <sheetViews>
    <sheetView tabSelected="1" zoomScale="85" zoomScaleNormal="85" workbookViewId="0">
      <selection activeCell="E2" sqref="E2"/>
    </sheetView>
  </sheetViews>
  <sheetFormatPr defaultRowHeight="14.4" x14ac:dyDescent="0.3"/>
  <cols>
    <col min="4" max="4" width="10.5546875" bestFit="1" customWidth="1"/>
    <col min="6" max="6" width="2.33203125" customWidth="1"/>
    <col min="7" max="7" width="5.6640625" customWidth="1"/>
    <col min="10" max="10" width="19" customWidth="1"/>
    <col min="11" max="11" width="14.77734375" customWidth="1"/>
    <col min="14" max="14" width="12.5546875" customWidth="1"/>
    <col min="15" max="15" width="13.109375" customWidth="1"/>
  </cols>
  <sheetData>
    <row r="1" spans="1:15" x14ac:dyDescent="0.3">
      <c r="A1" s="13" t="s">
        <v>0</v>
      </c>
      <c r="B1" s="13" t="s">
        <v>5</v>
      </c>
      <c r="C1" s="13" t="s">
        <v>1</v>
      </c>
      <c r="D1" s="13" t="s">
        <v>2</v>
      </c>
      <c r="E1" s="13" t="s">
        <v>21</v>
      </c>
      <c r="H1" s="5" t="s">
        <v>20</v>
      </c>
      <c r="N1" s="1" t="s">
        <v>17</v>
      </c>
      <c r="O1" s="1" t="s">
        <v>18</v>
      </c>
    </row>
    <row r="2" spans="1:15" ht="28.8" x14ac:dyDescent="0.3">
      <c r="A2" s="14" t="s">
        <v>3</v>
      </c>
      <c r="B2" s="14" t="s">
        <v>6</v>
      </c>
      <c r="C2" s="14" t="s">
        <v>14</v>
      </c>
      <c r="D2" s="15">
        <v>22803</v>
      </c>
      <c r="E2" s="27"/>
      <c r="H2" s="8" t="s">
        <v>0</v>
      </c>
      <c r="I2" s="8" t="s">
        <v>5</v>
      </c>
      <c r="J2" s="11" t="s">
        <v>24</v>
      </c>
      <c r="K2" s="12" t="s">
        <v>23</v>
      </c>
      <c r="M2" s="1" t="s">
        <v>0</v>
      </c>
      <c r="N2" s="1" t="s">
        <v>3</v>
      </c>
      <c r="O2" s="1" t="s">
        <v>4</v>
      </c>
    </row>
    <row r="3" spans="1:15" x14ac:dyDescent="0.3">
      <c r="A3" s="16" t="s">
        <v>4</v>
      </c>
      <c r="B3" s="16" t="s">
        <v>8</v>
      </c>
      <c r="C3" s="16" t="s">
        <v>15</v>
      </c>
      <c r="D3" s="17">
        <v>23536</v>
      </c>
      <c r="E3" s="27"/>
      <c r="H3" s="6"/>
      <c r="I3" s="6"/>
      <c r="J3" s="4"/>
      <c r="K3" s="4"/>
      <c r="M3" t="s">
        <v>3</v>
      </c>
      <c r="N3" s="2" t="s">
        <v>6</v>
      </c>
      <c r="O3" t="s">
        <v>8</v>
      </c>
    </row>
    <row r="4" spans="1:15" x14ac:dyDescent="0.3">
      <c r="A4" s="14" t="s">
        <v>3</v>
      </c>
      <c r="B4" s="14">
        <v>350</v>
      </c>
      <c r="C4" s="14" t="s">
        <v>16</v>
      </c>
      <c r="D4" s="15">
        <v>23715</v>
      </c>
      <c r="E4" s="27"/>
      <c r="M4" t="s">
        <v>4</v>
      </c>
      <c r="N4" s="2">
        <v>350</v>
      </c>
      <c r="O4" t="s">
        <v>9</v>
      </c>
    </row>
    <row r="5" spans="1:15" x14ac:dyDescent="0.3">
      <c r="A5" s="16" t="s">
        <v>4</v>
      </c>
      <c r="B5" s="16" t="s">
        <v>9</v>
      </c>
      <c r="C5" s="16" t="s">
        <v>14</v>
      </c>
      <c r="D5" s="17">
        <v>20768</v>
      </c>
      <c r="E5" s="27"/>
      <c r="N5" s="2" t="s">
        <v>7</v>
      </c>
      <c r="O5" t="s">
        <v>10</v>
      </c>
    </row>
    <row r="6" spans="1:15" x14ac:dyDescent="0.3">
      <c r="A6" s="14" t="s">
        <v>3</v>
      </c>
      <c r="B6" s="14" t="s">
        <v>7</v>
      </c>
      <c r="C6" s="14" t="s">
        <v>14</v>
      </c>
      <c r="D6" s="15">
        <v>22191</v>
      </c>
      <c r="E6" s="27"/>
      <c r="G6" s="8" t="s">
        <v>22</v>
      </c>
      <c r="H6" s="8" t="s">
        <v>0</v>
      </c>
      <c r="I6" s="8" t="s">
        <v>5</v>
      </c>
      <c r="J6" s="8" t="s">
        <v>1</v>
      </c>
      <c r="K6" s="8" t="s">
        <v>2</v>
      </c>
      <c r="N6" s="2">
        <v>100</v>
      </c>
      <c r="O6" t="s">
        <v>11</v>
      </c>
    </row>
    <row r="7" spans="1:15" x14ac:dyDescent="0.3">
      <c r="A7" s="16" t="s">
        <v>4</v>
      </c>
      <c r="B7" s="16" t="s">
        <v>10</v>
      </c>
      <c r="C7" s="16" t="s">
        <v>16</v>
      </c>
      <c r="D7" s="17">
        <v>24833</v>
      </c>
      <c r="E7" s="27"/>
      <c r="G7" s="3">
        <v>1</v>
      </c>
      <c r="H7" s="7"/>
      <c r="I7" s="7"/>
      <c r="J7" s="7"/>
      <c r="K7" s="10"/>
      <c r="O7" t="s">
        <v>13</v>
      </c>
    </row>
    <row r="8" spans="1:15" x14ac:dyDescent="0.3">
      <c r="A8" s="14" t="s">
        <v>4</v>
      </c>
      <c r="B8" s="14" t="s">
        <v>11</v>
      </c>
      <c r="C8" s="14" t="s">
        <v>15</v>
      </c>
      <c r="D8" s="15">
        <v>21786</v>
      </c>
      <c r="E8" s="27"/>
      <c r="G8" s="3">
        <v>2</v>
      </c>
      <c r="H8" s="7"/>
      <c r="I8" s="7"/>
      <c r="J8" s="7"/>
      <c r="K8" s="10"/>
    </row>
    <row r="9" spans="1:15" x14ac:dyDescent="0.3">
      <c r="A9" s="16" t="s">
        <v>3</v>
      </c>
      <c r="B9" s="16">
        <v>100</v>
      </c>
      <c r="C9" s="16" t="s">
        <v>15</v>
      </c>
      <c r="D9" s="17">
        <v>20522</v>
      </c>
      <c r="E9" s="27"/>
      <c r="G9" s="3">
        <v>3</v>
      </c>
      <c r="H9" s="7"/>
      <c r="I9" s="7"/>
      <c r="J9" s="7"/>
      <c r="K9" s="10"/>
    </row>
    <row r="10" spans="1:15" x14ac:dyDescent="0.3">
      <c r="A10" s="14" t="s">
        <v>4</v>
      </c>
      <c r="B10" s="14" t="s">
        <v>12</v>
      </c>
      <c r="C10" s="14" t="s">
        <v>15</v>
      </c>
      <c r="D10" s="15">
        <v>23263</v>
      </c>
      <c r="E10" s="27"/>
      <c r="G10" s="3">
        <v>4</v>
      </c>
      <c r="H10" s="7"/>
      <c r="I10" s="7"/>
      <c r="J10" s="7"/>
      <c r="K10" s="10"/>
    </row>
    <row r="11" spans="1:15" x14ac:dyDescent="0.3">
      <c r="A11" s="16" t="s">
        <v>4</v>
      </c>
      <c r="B11" s="16" t="s">
        <v>13</v>
      </c>
      <c r="C11" s="16" t="s">
        <v>15</v>
      </c>
      <c r="D11" s="17">
        <v>20911</v>
      </c>
      <c r="E11" s="27"/>
      <c r="G11" s="3">
        <v>5</v>
      </c>
      <c r="H11" s="7"/>
      <c r="I11" s="7"/>
      <c r="J11" s="7"/>
      <c r="K11" s="10"/>
    </row>
    <row r="12" spans="1:15" x14ac:dyDescent="0.3">
      <c r="A12" s="14" t="s">
        <v>3</v>
      </c>
      <c r="B12" s="14" t="s">
        <v>6</v>
      </c>
      <c r="C12" s="14" t="s">
        <v>19</v>
      </c>
      <c r="D12" s="15">
        <v>21000</v>
      </c>
      <c r="E12" s="27"/>
      <c r="G12" s="3">
        <v>6</v>
      </c>
      <c r="H12" s="7"/>
      <c r="I12" s="7"/>
      <c r="J12" s="7"/>
      <c r="K12" s="10"/>
    </row>
    <row r="13" spans="1:15" x14ac:dyDescent="0.3">
      <c r="G13" s="3">
        <v>7</v>
      </c>
      <c r="H13" s="7"/>
      <c r="I13" s="7"/>
      <c r="J13" s="7"/>
      <c r="K13" s="10"/>
    </row>
    <row r="14" spans="1:15" x14ac:dyDescent="0.3">
      <c r="G14" s="3">
        <v>8</v>
      </c>
      <c r="H14" s="7"/>
      <c r="I14" s="7"/>
      <c r="J14" s="7"/>
      <c r="K14" s="10"/>
    </row>
    <row r="15" spans="1:15" x14ac:dyDescent="0.3">
      <c r="G15" s="3">
        <v>9</v>
      </c>
      <c r="H15" s="7"/>
      <c r="I15" s="7"/>
      <c r="J15" s="7"/>
      <c r="K15" s="10"/>
    </row>
    <row r="16" spans="1:15" x14ac:dyDescent="0.3">
      <c r="G16" s="3">
        <v>10</v>
      </c>
      <c r="H16" s="7"/>
      <c r="I16" s="7"/>
      <c r="J16" s="7"/>
      <c r="K16" s="10"/>
    </row>
    <row r="17" spans="7:11" x14ac:dyDescent="0.3">
      <c r="G17" s="3">
        <v>11</v>
      </c>
      <c r="H17" s="7"/>
      <c r="I17" s="7"/>
      <c r="J17" s="7"/>
      <c r="K17" s="10"/>
    </row>
    <row r="18" spans="7:11" x14ac:dyDescent="0.3">
      <c r="G18" s="3">
        <v>12</v>
      </c>
      <c r="H18" s="7"/>
      <c r="I18" s="7"/>
      <c r="J18" s="7"/>
      <c r="K18" s="10"/>
    </row>
    <row r="19" spans="7:11" x14ac:dyDescent="0.3">
      <c r="G19" s="3">
        <v>13</v>
      </c>
      <c r="H19" s="7"/>
      <c r="I19" s="7"/>
      <c r="J19" s="7"/>
      <c r="K19" s="10"/>
    </row>
    <row r="20" spans="7:11" x14ac:dyDescent="0.3">
      <c r="G20" s="3">
        <v>14</v>
      </c>
      <c r="H20" s="7"/>
      <c r="I20" s="7"/>
      <c r="J20" s="7"/>
      <c r="K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workbookViewId="0">
      <selection activeCell="K23" sqref="K23"/>
    </sheetView>
  </sheetViews>
  <sheetFormatPr defaultRowHeight="14.4" x14ac:dyDescent="0.3"/>
  <cols>
    <col min="4" max="4" width="10.5546875" bestFit="1" customWidth="1"/>
    <col min="6" max="6" width="2.33203125" customWidth="1"/>
    <col min="7" max="7" width="5.6640625" customWidth="1"/>
    <col min="10" max="10" width="19" customWidth="1"/>
    <col min="11" max="11" width="14.77734375" customWidth="1"/>
    <col min="14" max="14" width="12.5546875" customWidth="1"/>
    <col min="15" max="15" width="13.109375" customWidth="1"/>
  </cols>
  <sheetData>
    <row r="1" spans="1:15" x14ac:dyDescent="0.3">
      <c r="A1" s="20" t="s">
        <v>0</v>
      </c>
      <c r="B1" s="21" t="s">
        <v>5</v>
      </c>
      <c r="C1" s="21" t="s">
        <v>1</v>
      </c>
      <c r="D1" s="21" t="s">
        <v>2</v>
      </c>
      <c r="E1" s="22" t="s">
        <v>21</v>
      </c>
      <c r="H1" s="5" t="s">
        <v>20</v>
      </c>
      <c r="N1" s="1" t="s">
        <v>17</v>
      </c>
      <c r="O1" s="1" t="s">
        <v>18</v>
      </c>
    </row>
    <row r="2" spans="1:15" ht="28.8" x14ac:dyDescent="0.3">
      <c r="A2" s="18" t="s">
        <v>3</v>
      </c>
      <c r="B2" s="3" t="s">
        <v>6</v>
      </c>
      <c r="C2" s="3" t="s">
        <v>14</v>
      </c>
      <c r="D2" s="9">
        <v>22803</v>
      </c>
      <c r="E2" s="19">
        <f>SUM(OR($K$3=0,AND(A2=$H$3,ISNUMBER(SEARCH($I$3,B2)))),E1)</f>
        <v>1</v>
      </c>
      <c r="H2" s="8" t="s">
        <v>0</v>
      </c>
      <c r="I2" s="8" t="s">
        <v>5</v>
      </c>
      <c r="J2" s="11" t="s">
        <v>24</v>
      </c>
      <c r="K2" s="12" t="s">
        <v>23</v>
      </c>
      <c r="M2" s="1" t="s">
        <v>0</v>
      </c>
      <c r="N2" s="1" t="s">
        <v>3</v>
      </c>
      <c r="O2" s="1" t="s">
        <v>4</v>
      </c>
    </row>
    <row r="3" spans="1:15" x14ac:dyDescent="0.3">
      <c r="A3" s="18" t="s">
        <v>4</v>
      </c>
      <c r="B3" s="3" t="s">
        <v>8</v>
      </c>
      <c r="C3" s="3" t="s">
        <v>15</v>
      </c>
      <c r="D3" s="9">
        <v>23536</v>
      </c>
      <c r="E3" s="19">
        <f t="shared" ref="E3:E12" si="0">SUM(OR($K$3=0,AND(A3=$H$3,ISNUMBER(SEARCH($I$3,B3)))),E2)</f>
        <v>1</v>
      </c>
      <c r="H3" s="6" t="s">
        <v>3</v>
      </c>
      <c r="I3" s="6">
        <v>350</v>
      </c>
      <c r="J3" s="4">
        <f>MAX(E2:E13)</f>
        <v>4</v>
      </c>
      <c r="K3" s="4">
        <f>COUNTA(H3:I3)</f>
        <v>2</v>
      </c>
      <c r="M3" t="s">
        <v>3</v>
      </c>
      <c r="N3" s="2" t="s">
        <v>6</v>
      </c>
      <c r="O3" t="s">
        <v>8</v>
      </c>
    </row>
    <row r="4" spans="1:15" x14ac:dyDescent="0.3">
      <c r="A4" s="18" t="s">
        <v>3</v>
      </c>
      <c r="B4" s="3">
        <v>350</v>
      </c>
      <c r="C4" s="3" t="s">
        <v>16</v>
      </c>
      <c r="D4" s="9">
        <v>23715</v>
      </c>
      <c r="E4" s="19">
        <f t="shared" si="0"/>
        <v>2</v>
      </c>
      <c r="M4" t="s">
        <v>4</v>
      </c>
      <c r="N4" s="2">
        <v>350</v>
      </c>
      <c r="O4" t="s">
        <v>9</v>
      </c>
    </row>
    <row r="5" spans="1:15" x14ac:dyDescent="0.3">
      <c r="A5" s="18" t="s">
        <v>4</v>
      </c>
      <c r="B5" s="3" t="s">
        <v>9</v>
      </c>
      <c r="C5" s="3" t="s">
        <v>14</v>
      </c>
      <c r="D5" s="9">
        <v>20768</v>
      </c>
      <c r="E5" s="19">
        <f t="shared" si="0"/>
        <v>2</v>
      </c>
      <c r="N5" s="2" t="s">
        <v>7</v>
      </c>
      <c r="O5" t="s">
        <v>10</v>
      </c>
    </row>
    <row r="6" spans="1:15" x14ac:dyDescent="0.3">
      <c r="A6" s="18" t="s">
        <v>3</v>
      </c>
      <c r="B6" s="3" t="s">
        <v>7</v>
      </c>
      <c r="C6" s="3" t="s">
        <v>14</v>
      </c>
      <c r="D6" s="9">
        <v>22191</v>
      </c>
      <c r="E6" s="19">
        <f t="shared" si="0"/>
        <v>3</v>
      </c>
      <c r="G6" s="8" t="s">
        <v>22</v>
      </c>
      <c r="H6" s="8" t="s">
        <v>0</v>
      </c>
      <c r="I6" s="8" t="s">
        <v>5</v>
      </c>
      <c r="J6" s="8" t="s">
        <v>1</v>
      </c>
      <c r="K6" s="8" t="s">
        <v>2</v>
      </c>
      <c r="N6" s="2">
        <v>100</v>
      </c>
      <c r="O6" t="s">
        <v>11</v>
      </c>
    </row>
    <row r="7" spans="1:15" x14ac:dyDescent="0.3">
      <c r="A7" s="18" t="s">
        <v>4</v>
      </c>
      <c r="B7" s="3" t="s">
        <v>10</v>
      </c>
      <c r="C7" s="3" t="s">
        <v>16</v>
      </c>
      <c r="D7" s="9">
        <v>24833</v>
      </c>
      <c r="E7" s="19">
        <f t="shared" si="0"/>
        <v>3</v>
      </c>
      <c r="G7" s="3">
        <v>1</v>
      </c>
      <c r="H7" s="7" t="str">
        <f>IF($G7&gt;$J$3,"",INDEX(A$2:A$13,MATCH($G7,$E$2:$E$13,0)))</f>
        <v>Chevy</v>
      </c>
      <c r="I7" s="7" t="str">
        <f>IF($G7&gt;$J$3,"",INDEX(B$2:B$13,MATCH($G7,$E$2:$E$13,0)))</f>
        <v>350 N</v>
      </c>
      <c r="J7" s="7" t="str">
        <f>IF($G7&gt;$J$3,"",INDEX(C$2:C$13,MATCH($G7,$E$2:$E$13,0)))</f>
        <v>Red</v>
      </c>
      <c r="K7" s="10">
        <f>IF($G7&gt;$J$3,"",INDEX(D$2:D$13,MATCH($G7,$E$2:$E$13,0)))</f>
        <v>22803</v>
      </c>
      <c r="O7" t="s">
        <v>13</v>
      </c>
    </row>
    <row r="8" spans="1:15" x14ac:dyDescent="0.3">
      <c r="A8" s="18" t="s">
        <v>4</v>
      </c>
      <c r="B8" s="3" t="s">
        <v>11</v>
      </c>
      <c r="C8" s="3" t="s">
        <v>15</v>
      </c>
      <c r="D8" s="9">
        <v>21786</v>
      </c>
      <c r="E8" s="19">
        <f t="shared" si="0"/>
        <v>3</v>
      </c>
      <c r="G8" s="3">
        <v>2</v>
      </c>
      <c r="H8" s="7" t="str">
        <f>IF($G8&gt;$J$3,"",INDEX(A$2:A$13,MATCH($G8,$E$2:$E$13,0)))</f>
        <v>Chevy</v>
      </c>
      <c r="I8" s="7">
        <f>IF($G8&gt;$J$3,"",INDEX(B$2:B$13,MATCH($G8,$E$2:$E$13,0)))</f>
        <v>350</v>
      </c>
      <c r="J8" s="7" t="str">
        <f>IF($G8&gt;$J$3,"",INDEX(C$2:C$13,MATCH($G8,$E$2:$E$13,0)))</f>
        <v>Blue</v>
      </c>
      <c r="K8" s="10">
        <f>IF($G8&gt;$J$3,"",INDEX(D$2:D$13,MATCH($G8,$E$2:$E$13,0)))</f>
        <v>23715</v>
      </c>
    </row>
    <row r="9" spans="1:15" x14ac:dyDescent="0.3">
      <c r="A9" s="18" t="s">
        <v>3</v>
      </c>
      <c r="B9" s="3">
        <v>100</v>
      </c>
      <c r="C9" s="3" t="s">
        <v>15</v>
      </c>
      <c r="D9" s="9">
        <v>20522</v>
      </c>
      <c r="E9" s="19">
        <f t="shared" si="0"/>
        <v>3</v>
      </c>
      <c r="G9" s="3">
        <v>3</v>
      </c>
      <c r="H9" s="7" t="str">
        <f>IF($G9&gt;$J$3,"",INDEX(A$2:A$13,MATCH($G9,$E$2:$E$13,0)))</f>
        <v>Chevy</v>
      </c>
      <c r="I9" s="7" t="str">
        <f>IF($G9&gt;$J$3,"",INDEX(B$2:B$13,MATCH($G9,$E$2:$E$13,0)))</f>
        <v>350 SW</v>
      </c>
      <c r="J9" s="7" t="str">
        <f>IF($G9&gt;$J$3,"",INDEX(C$2:C$13,MATCH($G9,$E$2:$E$13,0)))</f>
        <v>Red</v>
      </c>
      <c r="K9" s="10">
        <f>IF($G9&gt;$J$3,"",INDEX(D$2:D$13,MATCH($G9,$E$2:$E$13,0)))</f>
        <v>22191</v>
      </c>
    </row>
    <row r="10" spans="1:15" x14ac:dyDescent="0.3">
      <c r="A10" s="18" t="s">
        <v>4</v>
      </c>
      <c r="B10" s="3" t="s">
        <v>12</v>
      </c>
      <c r="C10" s="3" t="s">
        <v>15</v>
      </c>
      <c r="D10" s="9">
        <v>23263</v>
      </c>
      <c r="E10" s="19">
        <f t="shared" si="0"/>
        <v>3</v>
      </c>
      <c r="G10" s="3">
        <v>4</v>
      </c>
      <c r="H10" s="7" t="str">
        <f>IF($G10&gt;$J$3,"",INDEX(A$2:A$13,MATCH($G10,$E$2:$E$13,0)))</f>
        <v>Chevy</v>
      </c>
      <c r="I10" s="7" t="str">
        <f>IF($G10&gt;$J$3,"",INDEX(B$2:B$13,MATCH($G10,$E$2:$E$13,0)))</f>
        <v>350 N</v>
      </c>
      <c r="J10" s="7" t="str">
        <f>IF($G10&gt;$J$3,"",INDEX(C$2:C$13,MATCH($G10,$E$2:$E$13,0)))</f>
        <v>White</v>
      </c>
      <c r="K10" s="10">
        <f>IF($G10&gt;$J$3,"",INDEX(D$2:D$13,MATCH($G10,$E$2:$E$13,0)))</f>
        <v>21000</v>
      </c>
    </row>
    <row r="11" spans="1:15" x14ac:dyDescent="0.3">
      <c r="A11" s="18" t="s">
        <v>4</v>
      </c>
      <c r="B11" s="3" t="s">
        <v>13</v>
      </c>
      <c r="C11" s="3" t="s">
        <v>15</v>
      </c>
      <c r="D11" s="9">
        <v>20911</v>
      </c>
      <c r="E11" s="19">
        <f t="shared" si="0"/>
        <v>3</v>
      </c>
      <c r="G11" s="3">
        <v>5</v>
      </c>
      <c r="H11" s="7" t="str">
        <f>IF($G11&gt;$J$3,"",INDEX(A$2:A$13,MATCH($G11,$E$2:$E$13,0)))</f>
        <v/>
      </c>
      <c r="I11" s="7" t="str">
        <f>IF($G11&gt;$J$3,"",INDEX(B$2:B$13,MATCH($G11,$E$2:$E$13,0)))</f>
        <v/>
      </c>
      <c r="J11" s="7" t="str">
        <f>IF($G11&gt;$J$3,"",INDEX(C$2:C$13,MATCH($G11,$E$2:$E$13,0)))</f>
        <v/>
      </c>
      <c r="K11" s="10" t="str">
        <f>IF($G11&gt;$J$3,"",INDEX(D$2:D$13,MATCH($G11,$E$2:$E$13,0)))</f>
        <v/>
      </c>
    </row>
    <row r="12" spans="1:15" x14ac:dyDescent="0.3">
      <c r="A12" s="23" t="s">
        <v>3</v>
      </c>
      <c r="B12" s="24" t="s">
        <v>6</v>
      </c>
      <c r="C12" s="24" t="s">
        <v>19</v>
      </c>
      <c r="D12" s="25">
        <v>21000</v>
      </c>
      <c r="E12" s="26">
        <f t="shared" si="0"/>
        <v>4</v>
      </c>
      <c r="G12" s="3">
        <v>6</v>
      </c>
      <c r="H12" s="7" t="str">
        <f>IF($G12&gt;$J$3,"",INDEX(A$2:A$13,MATCH($G12,$E$2:$E$13,0)))</f>
        <v/>
      </c>
      <c r="I12" s="7" t="str">
        <f>IF($G12&gt;$J$3,"",INDEX(B$2:B$13,MATCH($G12,$E$2:$E$13,0)))</f>
        <v/>
      </c>
      <c r="J12" s="7" t="str">
        <f>IF($G12&gt;$J$3,"",INDEX(C$2:C$13,MATCH($G12,$E$2:$E$13,0)))</f>
        <v/>
      </c>
      <c r="K12" s="10" t="str">
        <f>IF($G12&gt;$J$3,"",INDEX(D$2:D$13,MATCH($G12,$E$2:$E$13,0)))</f>
        <v/>
      </c>
    </row>
    <row r="13" spans="1:15" x14ac:dyDescent="0.3">
      <c r="A13" s="23" t="s">
        <v>4</v>
      </c>
      <c r="B13" s="24" t="s">
        <v>10</v>
      </c>
      <c r="C13" s="24" t="s">
        <v>15</v>
      </c>
      <c r="D13" s="25">
        <v>18000</v>
      </c>
      <c r="E13" s="26">
        <f>SUM(OR($K$3=0,AND(A13=$H$3,ISNUMBER(SEARCH($I$3,B13)))),E12)</f>
        <v>4</v>
      </c>
      <c r="G13" s="3">
        <v>7</v>
      </c>
      <c r="H13" s="7" t="str">
        <f>IF($G13&gt;$J$3,"",INDEX(A$2:A$13,MATCH($G13,$E$2:$E$13,0)))</f>
        <v/>
      </c>
      <c r="I13" s="7" t="str">
        <f>IF($G13&gt;$J$3,"",INDEX(B$2:B$13,MATCH($G13,$E$2:$E$13,0)))</f>
        <v/>
      </c>
      <c r="J13" s="7" t="str">
        <f>IF($G13&gt;$J$3,"",INDEX(C$2:C$13,MATCH($G13,$E$2:$E$13,0)))</f>
        <v/>
      </c>
      <c r="K13" s="10" t="str">
        <f>IF($G13&gt;$J$3,"",INDEX(D$2:D$13,MATCH($G13,$E$2:$E$13,0)))</f>
        <v/>
      </c>
    </row>
    <row r="14" spans="1:15" x14ac:dyDescent="0.3">
      <c r="G14" s="3">
        <v>8</v>
      </c>
      <c r="H14" s="7" t="str">
        <f>IF($G14&gt;$J$3,"",INDEX(A$2:A$13,MATCH($G14,$E$2:$E$13,0)))</f>
        <v/>
      </c>
      <c r="I14" s="7" t="str">
        <f>IF($G14&gt;$J$3,"",INDEX(B$2:B$13,MATCH($G14,$E$2:$E$13,0)))</f>
        <v/>
      </c>
      <c r="J14" s="7" t="str">
        <f>IF($G14&gt;$J$3,"",INDEX(C$2:C$13,MATCH($G14,$E$2:$E$13,0)))</f>
        <v/>
      </c>
      <c r="K14" s="10" t="str">
        <f>IF($G14&gt;$J$3,"",INDEX(D$2:D$13,MATCH($G14,$E$2:$E$13,0)))</f>
        <v/>
      </c>
    </row>
    <row r="15" spans="1:15" x14ac:dyDescent="0.3">
      <c r="G15" s="3">
        <v>9</v>
      </c>
      <c r="H15" s="7" t="str">
        <f>IF($G15&gt;$J$3,"",INDEX(A$2:A$13,MATCH($G15,$E$2:$E$13,0)))</f>
        <v/>
      </c>
      <c r="I15" s="7" t="str">
        <f>IF($G15&gt;$J$3,"",INDEX(B$2:B$13,MATCH($G15,$E$2:$E$13,0)))</f>
        <v/>
      </c>
      <c r="J15" s="7" t="str">
        <f>IF($G15&gt;$J$3,"",INDEX(C$2:C$13,MATCH($G15,$E$2:$E$13,0)))</f>
        <v/>
      </c>
      <c r="K15" s="10" t="str">
        <f>IF($G15&gt;$J$3,"",INDEX(D$2:D$13,MATCH($G15,$E$2:$E$13,0)))</f>
        <v/>
      </c>
    </row>
    <row r="16" spans="1:15" x14ac:dyDescent="0.3">
      <c r="G16" s="3">
        <v>10</v>
      </c>
      <c r="H16" s="7" t="str">
        <f>IF($G16&gt;$J$3,"",INDEX(A$2:A$13,MATCH($G16,$E$2:$E$13,0)))</f>
        <v/>
      </c>
      <c r="I16" s="7" t="str">
        <f>IF($G16&gt;$J$3,"",INDEX(B$2:B$13,MATCH($G16,$E$2:$E$13,0)))</f>
        <v/>
      </c>
      <c r="J16" s="7" t="str">
        <f>IF($G16&gt;$J$3,"",INDEX(C$2:C$13,MATCH($G16,$E$2:$E$13,0)))</f>
        <v/>
      </c>
      <c r="K16" s="10" t="str">
        <f>IF($G16&gt;$J$3,"",INDEX(D$2:D$13,MATCH($G16,$E$2:$E$13,0)))</f>
        <v/>
      </c>
    </row>
    <row r="17" spans="7:11" x14ac:dyDescent="0.3">
      <c r="G17" s="3">
        <v>11</v>
      </c>
      <c r="H17" s="7" t="str">
        <f>IF($G17&gt;$J$3,"",INDEX(A$2:A$13,MATCH($G17,$E$2:$E$13,0)))</f>
        <v/>
      </c>
      <c r="I17" s="7" t="str">
        <f>IF($G17&gt;$J$3,"",INDEX(B$2:B$13,MATCH($G17,$E$2:$E$13,0)))</f>
        <v/>
      </c>
      <c r="J17" s="7" t="str">
        <f>IF($G17&gt;$J$3,"",INDEX(C$2:C$13,MATCH($G17,$E$2:$E$13,0)))</f>
        <v/>
      </c>
      <c r="K17" s="10" t="str">
        <f>IF($G17&gt;$J$3,"",INDEX(D$2:D$13,MATCH($G17,$E$2:$E$13,0)))</f>
        <v/>
      </c>
    </row>
    <row r="18" spans="7:11" x14ac:dyDescent="0.3">
      <c r="G18" s="3">
        <v>12</v>
      </c>
      <c r="H18" s="7" t="str">
        <f>IF($G18&gt;$J$3,"",INDEX(A$2:A$13,MATCH($G18,$E$2:$E$13,0)))</f>
        <v/>
      </c>
      <c r="I18" s="7" t="str">
        <f>IF($G18&gt;$J$3,"",INDEX(B$2:B$13,MATCH($G18,$E$2:$E$13,0)))</f>
        <v/>
      </c>
      <c r="J18" s="7" t="str">
        <f>IF($G18&gt;$J$3,"",INDEX(C$2:C$13,MATCH($G18,$E$2:$E$13,0)))</f>
        <v/>
      </c>
      <c r="K18" s="10" t="str">
        <f>IF($G18&gt;$J$3,"",INDEX(D$2:D$13,MATCH($G18,$E$2:$E$13,0)))</f>
        <v/>
      </c>
    </row>
    <row r="19" spans="7:11" x14ac:dyDescent="0.3">
      <c r="G19" s="3">
        <v>13</v>
      </c>
      <c r="H19" s="7" t="str">
        <f>IF($G19&gt;$J$3,"",INDEX(A$2:A$13,MATCH($G19,$E$2:$E$13,0)))</f>
        <v/>
      </c>
      <c r="I19" s="7" t="str">
        <f>IF($G19&gt;$J$3,"",INDEX(B$2:B$13,MATCH($G19,$E$2:$E$13,0)))</f>
        <v/>
      </c>
      <c r="J19" s="7" t="str">
        <f>IF($G19&gt;$J$3,"",INDEX(C$2:C$13,MATCH($G19,$E$2:$E$13,0)))</f>
        <v/>
      </c>
      <c r="K19" s="10" t="str">
        <f>IF($G19&gt;$J$3,"",INDEX(D$2:D$13,MATCH($G19,$E$2:$E$13,0)))</f>
        <v/>
      </c>
    </row>
    <row r="20" spans="7:11" x14ac:dyDescent="0.3">
      <c r="G20" s="3">
        <v>14</v>
      </c>
      <c r="H20" s="7" t="str">
        <f>IF($G20&gt;$J$3,"",INDEX(A$2:A$13,MATCH($G20,$E$2:$E$13,0)))</f>
        <v/>
      </c>
      <c r="I20" s="7" t="str">
        <f>IF($G20&gt;$J$3,"",INDEX(B$2:B$13,MATCH($G20,$E$2:$E$13,0)))</f>
        <v/>
      </c>
      <c r="J20" s="7" t="str">
        <f>IF($G20&gt;$J$3,"",INDEX(C$2:C$13,MATCH($G20,$E$2:$E$13,0)))</f>
        <v/>
      </c>
      <c r="K20" s="10" t="str">
        <f>IF($G20&gt;$J$3,"",INDEX(D$2:D$13,MATCH($G20,$E$2:$E$13,0)))</f>
        <v/>
      </c>
    </row>
  </sheetData>
  <dataValidations count="2">
    <dataValidation type="list" allowBlank="1" showInputMessage="1" showErrorMessage="1" sqref="H3">
      <formula1>TypeAN</formula1>
    </dataValidation>
    <dataValidation type="list" allowBlank="1" showInputMessage="1" showErrorMessage="1" sqref="I3">
      <formula1>INDIRECT($H$3)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(900)</vt:lpstr>
      <vt:lpstr>(900an)</vt:lpstr>
      <vt:lpstr>Sheet2</vt:lpstr>
      <vt:lpstr>Sheet3</vt:lpstr>
      <vt:lpstr>ChevyAN</vt:lpstr>
      <vt:lpstr>ToyotaAN</vt:lpstr>
      <vt:lpstr>TypeAN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2012-04-02T20:14:03Z</dcterms:created>
  <dcterms:modified xsi:type="dcterms:W3CDTF">2012-04-02T23:15:14Z</dcterms:modified>
</cp:coreProperties>
</file>