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1328" windowHeight="6192"/>
  </bookViews>
  <sheets>
    <sheet name="(803)" sheetId="1" r:id="rId1"/>
    <sheet name="(803an)" sheetId="5" r:id="rId2"/>
    <sheet name="(804)" sheetId="2" r:id="rId3"/>
    <sheet name="(804an)" sheetId="6" r:id="rId4"/>
    <sheet name="(805)" sheetId="3" r:id="rId5"/>
    <sheet name="(805an)" sheetId="7" r:id="rId6"/>
    <sheet name="PTAnswer" sheetId="11" r:id="rId7"/>
  </sheets>
  <calcPr calcId="145621"/>
  <pivotCaches>
    <pivotCache cacheId="7" r:id="rId8"/>
  </pivotCaches>
</workbook>
</file>

<file path=xl/calcChain.xml><?xml version="1.0" encoding="utf-8"?>
<calcChain xmlns="http://schemas.openxmlformats.org/spreadsheetml/2006/main">
  <c r="AE43" i="3" l="1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G258" i="5"/>
  <c r="H258" i="5" s="1"/>
  <c r="G257" i="5"/>
  <c r="H257" i="5" s="1"/>
  <c r="G256" i="5"/>
  <c r="H256" i="5" s="1"/>
  <c r="G255" i="5"/>
  <c r="H255" i="5" s="1"/>
  <c r="G254" i="5"/>
  <c r="H254" i="5" s="1"/>
  <c r="G253" i="5"/>
  <c r="H253" i="5" s="1"/>
  <c r="G252" i="5"/>
  <c r="H252" i="5" s="1"/>
  <c r="G251" i="5"/>
  <c r="H251" i="5" s="1"/>
  <c r="G250" i="5"/>
  <c r="H250" i="5" s="1"/>
  <c r="G249" i="5"/>
  <c r="H249" i="5" s="1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G241" i="5"/>
  <c r="H241" i="5" s="1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G231" i="5"/>
  <c r="H231" i="5" s="1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G223" i="5"/>
  <c r="H223" i="5" s="1"/>
  <c r="G222" i="5"/>
  <c r="H222" i="5" s="1"/>
  <c r="G221" i="5"/>
  <c r="H221" i="5" s="1"/>
  <c r="G220" i="5"/>
  <c r="H220" i="5" s="1"/>
  <c r="G219" i="5"/>
  <c r="H219" i="5" s="1"/>
  <c r="G218" i="5"/>
  <c r="H218" i="5" s="1"/>
  <c r="G217" i="5"/>
  <c r="H217" i="5" s="1"/>
  <c r="G216" i="5"/>
  <c r="H216" i="5" s="1"/>
  <c r="G215" i="5"/>
  <c r="H215" i="5" s="1"/>
  <c r="G214" i="5"/>
  <c r="H214" i="5" s="1"/>
  <c r="G213" i="5"/>
  <c r="H213" i="5" s="1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G205" i="5"/>
  <c r="H205" i="5" s="1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G195" i="5"/>
  <c r="H195" i="5" s="1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G187" i="5"/>
  <c r="H187" i="5" s="1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G177" i="5"/>
  <c r="H177" i="5" s="1"/>
  <c r="G176" i="5"/>
  <c r="H176" i="5" s="1"/>
  <c r="G175" i="5"/>
  <c r="H175" i="5" s="1"/>
  <c r="G174" i="5"/>
  <c r="H174" i="5" s="1"/>
  <c r="H173" i="5"/>
  <c r="G173" i="5"/>
  <c r="H172" i="5"/>
  <c r="G172" i="5"/>
  <c r="H171" i="5"/>
  <c r="G171" i="5"/>
  <c r="H170" i="5"/>
  <c r="G170" i="5"/>
  <c r="H169" i="5"/>
  <c r="G169" i="5"/>
  <c r="H168" i="5"/>
  <c r="G168" i="5"/>
  <c r="H167" i="5"/>
  <c r="G167" i="5"/>
  <c r="H166" i="5"/>
  <c r="G166" i="5"/>
  <c r="H165" i="5"/>
  <c r="G165" i="5"/>
  <c r="H164" i="5"/>
  <c r="G164" i="5"/>
  <c r="H163" i="5"/>
  <c r="G163" i="5"/>
  <c r="H162" i="5"/>
  <c r="G162" i="5"/>
  <c r="H161" i="5"/>
  <c r="G161" i="5"/>
  <c r="H160" i="5"/>
  <c r="G160" i="5"/>
  <c r="H159" i="5"/>
  <c r="G159" i="5"/>
  <c r="H158" i="5"/>
  <c r="G158" i="5"/>
  <c r="H157" i="5"/>
  <c r="G157" i="5"/>
  <c r="H156" i="5"/>
  <c r="G156" i="5"/>
  <c r="H155" i="5"/>
  <c r="G155" i="5"/>
  <c r="H154" i="5"/>
  <c r="G154" i="5"/>
  <c r="H153" i="5"/>
  <c r="G153" i="5"/>
  <c r="H152" i="5"/>
  <c r="G152" i="5"/>
  <c r="H151" i="5"/>
  <c r="G151" i="5"/>
  <c r="H150" i="5"/>
  <c r="G150" i="5"/>
  <c r="H149" i="5"/>
  <c r="G149" i="5"/>
  <c r="H148" i="5"/>
  <c r="G148" i="5"/>
  <c r="H147" i="5"/>
  <c r="G147" i="5"/>
  <c r="H146" i="5"/>
  <c r="G146" i="5"/>
  <c r="H145" i="5"/>
  <c r="G145" i="5"/>
  <c r="H144" i="5"/>
  <c r="G144" i="5"/>
  <c r="H143" i="5"/>
  <c r="G143" i="5"/>
  <c r="H142" i="5"/>
  <c r="G142" i="5"/>
  <c r="H141" i="5"/>
  <c r="G141" i="5"/>
  <c r="H140" i="5"/>
  <c r="G140" i="5"/>
  <c r="H139" i="5"/>
  <c r="G139" i="5"/>
  <c r="H138" i="5"/>
  <c r="G138" i="5"/>
  <c r="H137" i="5"/>
  <c r="G137" i="5"/>
  <c r="H136" i="5"/>
  <c r="G136" i="5"/>
  <c r="H135" i="5"/>
  <c r="G135" i="5"/>
  <c r="H134" i="5"/>
  <c r="G134" i="5"/>
  <c r="H133" i="5"/>
  <c r="G133" i="5"/>
  <c r="H132" i="5"/>
  <c r="G132" i="5"/>
  <c r="H131" i="5"/>
  <c r="G131" i="5"/>
  <c r="H130" i="5"/>
  <c r="G130" i="5"/>
  <c r="H129" i="5"/>
  <c r="G129" i="5"/>
  <c r="H128" i="5"/>
  <c r="G128" i="5"/>
  <c r="H127" i="5"/>
  <c r="G127" i="5"/>
  <c r="H126" i="5"/>
  <c r="G126" i="5"/>
  <c r="H125" i="5"/>
  <c r="G125" i="5"/>
  <c r="H124" i="5"/>
  <c r="G124" i="5"/>
  <c r="H123" i="5"/>
  <c r="G123" i="5"/>
  <c r="H122" i="5"/>
  <c r="G122" i="5"/>
  <c r="H121" i="5"/>
  <c r="G121" i="5"/>
  <c r="H120" i="5"/>
  <c r="G120" i="5"/>
  <c r="H119" i="5"/>
  <c r="G119" i="5"/>
  <c r="H118" i="5"/>
  <c r="G118" i="5"/>
  <c r="H117" i="5"/>
  <c r="G117" i="5"/>
  <c r="H116" i="5"/>
  <c r="G116" i="5"/>
  <c r="H115" i="5"/>
  <c r="G115" i="5"/>
  <c r="H114" i="5"/>
  <c r="G114" i="5"/>
  <c r="H113" i="5"/>
  <c r="G113" i="5"/>
  <c r="H112" i="5"/>
  <c r="G112" i="5"/>
  <c r="H111" i="5"/>
  <c r="G111" i="5"/>
  <c r="H110" i="5"/>
  <c r="G110" i="5"/>
  <c r="H109" i="5"/>
  <c r="G109" i="5"/>
  <c r="H108" i="5"/>
  <c r="G108" i="5"/>
  <c r="H107" i="5"/>
  <c r="G107" i="5"/>
  <c r="H106" i="5"/>
  <c r="G106" i="5"/>
  <c r="H105" i="5"/>
  <c r="G105" i="5"/>
  <c r="H104" i="5"/>
  <c r="G104" i="5"/>
  <c r="H103" i="5"/>
  <c r="G103" i="5"/>
  <c r="H102" i="5"/>
  <c r="G102" i="5"/>
  <c r="H101" i="5"/>
  <c r="G101" i="5"/>
  <c r="H100" i="5"/>
  <c r="G100" i="5"/>
  <c r="H99" i="5"/>
  <c r="G99" i="5"/>
  <c r="H98" i="5"/>
  <c r="G98" i="5"/>
  <c r="H97" i="5"/>
  <c r="G97" i="5"/>
  <c r="H96" i="5"/>
  <c r="G96" i="5"/>
  <c r="H95" i="5"/>
  <c r="G95" i="5"/>
  <c r="H94" i="5"/>
  <c r="G94" i="5"/>
  <c r="H93" i="5"/>
  <c r="G93" i="5"/>
  <c r="H92" i="5"/>
  <c r="G92" i="5"/>
  <c r="H91" i="5"/>
  <c r="G91" i="5"/>
  <c r="H90" i="5"/>
  <c r="G90" i="5"/>
  <c r="H89" i="5"/>
  <c r="G89" i="5"/>
  <c r="H88" i="5"/>
  <c r="G88" i="5"/>
  <c r="H87" i="5"/>
  <c r="G87" i="5"/>
  <c r="H86" i="5"/>
  <c r="G86" i="5"/>
  <c r="H85" i="5"/>
  <c r="G85" i="5"/>
  <c r="H84" i="5"/>
  <c r="G84" i="5"/>
  <c r="H83" i="5"/>
  <c r="G83" i="5"/>
  <c r="H82" i="5"/>
  <c r="G82" i="5"/>
  <c r="H81" i="5"/>
  <c r="G81" i="5"/>
  <c r="H80" i="5"/>
  <c r="G80" i="5"/>
  <c r="H79" i="5"/>
  <c r="G79" i="5"/>
  <c r="H78" i="5"/>
  <c r="G78" i="5"/>
  <c r="H77" i="5"/>
  <c r="G77" i="5"/>
  <c r="H76" i="5"/>
  <c r="G76" i="5"/>
  <c r="H75" i="5"/>
  <c r="G75" i="5"/>
  <c r="H74" i="5"/>
  <c r="G74" i="5"/>
  <c r="H73" i="5"/>
  <c r="G73" i="5"/>
  <c r="H72" i="5"/>
  <c r="G72" i="5"/>
  <c r="H71" i="5"/>
  <c r="G71" i="5"/>
  <c r="H70" i="5"/>
  <c r="G70" i="5"/>
  <c r="H69" i="5"/>
  <c r="G69" i="5"/>
  <c r="H68" i="5"/>
  <c r="G68" i="5"/>
  <c r="H67" i="5"/>
  <c r="G67" i="5"/>
  <c r="H66" i="5"/>
  <c r="G66" i="5"/>
  <c r="H65" i="5"/>
  <c r="G65" i="5"/>
  <c r="H64" i="5"/>
  <c r="G64" i="5"/>
  <c r="H63" i="5"/>
  <c r="G63" i="5"/>
  <c r="H62" i="5"/>
  <c r="G62" i="5"/>
  <c r="H61" i="5"/>
  <c r="G61" i="5"/>
  <c r="H60" i="5"/>
  <c r="G60" i="5"/>
  <c r="H59" i="5"/>
  <c r="G59" i="5"/>
  <c r="H58" i="5"/>
  <c r="G58" i="5"/>
  <c r="H57" i="5"/>
  <c r="G57" i="5"/>
  <c r="H56" i="5"/>
  <c r="G56" i="5"/>
  <c r="H55" i="5"/>
  <c r="G55" i="5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G48" i="5"/>
  <c r="H47" i="5"/>
  <c r="G47" i="5"/>
  <c r="H46" i="5"/>
  <c r="G46" i="5"/>
  <c r="H45" i="5"/>
  <c r="G45" i="5"/>
  <c r="H44" i="5"/>
  <c r="G44" i="5"/>
  <c r="H43" i="5"/>
  <c r="G43" i="5"/>
  <c r="H42" i="5"/>
  <c r="G42" i="5"/>
  <c r="H41" i="5"/>
  <c r="G41" i="5"/>
  <c r="H40" i="5"/>
  <c r="G40" i="5"/>
  <c r="H39" i="5"/>
  <c r="G39" i="5"/>
  <c r="H38" i="5"/>
  <c r="G38" i="5"/>
  <c r="H37" i="5"/>
  <c r="G37" i="5"/>
  <c r="H36" i="5"/>
  <c r="G36" i="5"/>
  <c r="H35" i="5"/>
  <c r="G35" i="5"/>
  <c r="H34" i="5"/>
  <c r="G34" i="5"/>
  <c r="H33" i="5"/>
  <c r="G33" i="5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B11" i="5"/>
  <c r="G10" i="5"/>
  <c r="H10" i="5" s="1"/>
  <c r="B10" i="5"/>
  <c r="H9" i="5"/>
  <c r="G9" i="5"/>
  <c r="B9" i="5"/>
  <c r="G8" i="5"/>
  <c r="H8" i="5" s="1"/>
  <c r="B8" i="5"/>
  <c r="H7" i="5"/>
  <c r="G7" i="5"/>
  <c r="B7" i="5"/>
  <c r="G6" i="5"/>
  <c r="H6" i="5" s="1"/>
  <c r="B6" i="5"/>
  <c r="H5" i="5"/>
  <c r="G5" i="5"/>
  <c r="E5" i="5"/>
  <c r="B5" i="5"/>
  <c r="H4" i="5"/>
  <c r="G4" i="5"/>
  <c r="E4" i="5"/>
  <c r="D4" i="5"/>
  <c r="B4" i="5"/>
  <c r="G3" i="5"/>
  <c r="H3" i="5" s="1"/>
  <c r="E3" i="5"/>
  <c r="B3" i="5"/>
  <c r="G2" i="5"/>
  <c r="H2" i="5" s="1"/>
  <c r="E2" i="5"/>
  <c r="B2" i="5"/>
  <c r="B1" i="5"/>
  <c r="D4" i="1"/>
  <c r="G21" i="7" l="1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16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AE43" i="7"/>
  <c r="D43" i="7"/>
  <c r="AE42" i="7"/>
  <c r="D42" i="7"/>
  <c r="AE41" i="7"/>
  <c r="D41" i="7"/>
  <c r="AE40" i="7"/>
  <c r="D40" i="7"/>
  <c r="AE39" i="7"/>
  <c r="D39" i="7"/>
  <c r="AE38" i="7"/>
  <c r="D38" i="7"/>
  <c r="AE37" i="7"/>
  <c r="D37" i="7"/>
  <c r="AE36" i="7"/>
  <c r="D36" i="7"/>
  <c r="AE35" i="7"/>
  <c r="D35" i="7"/>
  <c r="AE34" i="7"/>
  <c r="D34" i="7"/>
  <c r="AE33" i="7"/>
  <c r="D33" i="7"/>
  <c r="AE32" i="7"/>
  <c r="D32" i="7"/>
  <c r="AE31" i="7"/>
  <c r="D31" i="7"/>
  <c r="AE30" i="7"/>
  <c r="D30" i="7"/>
  <c r="AE29" i="7"/>
  <c r="D29" i="7"/>
  <c r="AE28" i="7"/>
  <c r="D28" i="7"/>
  <c r="AE27" i="7"/>
  <c r="D27" i="7"/>
  <c r="AE26" i="7"/>
  <c r="D26" i="7"/>
  <c r="AE25" i="7"/>
  <c r="D25" i="7"/>
  <c r="AE24" i="7"/>
  <c r="D24" i="7"/>
  <c r="AE23" i="7"/>
  <c r="D23" i="7"/>
  <c r="AE22" i="7"/>
  <c r="D22" i="7"/>
  <c r="AE21" i="7"/>
  <c r="D21" i="7"/>
  <c r="AE20" i="7"/>
  <c r="D20" i="7"/>
  <c r="AE19" i="7"/>
  <c r="D19" i="7"/>
  <c r="AE18" i="7"/>
  <c r="D18" i="7"/>
  <c r="AE17" i="7"/>
  <c r="D17" i="7"/>
  <c r="AE16" i="7"/>
  <c r="D16" i="7"/>
  <c r="AE15" i="7"/>
  <c r="AE14" i="7"/>
  <c r="C7" i="6"/>
  <c r="A7" i="6" s="1"/>
  <c r="C6" i="6"/>
  <c r="A6" i="6" s="1"/>
  <c r="C5" i="6"/>
  <c r="A5" i="6" s="1"/>
  <c r="C4" i="6"/>
  <c r="A4" i="6" s="1"/>
  <c r="C3" i="6"/>
  <c r="A3" i="6" s="1"/>
  <c r="C2" i="6"/>
  <c r="A2" i="6" s="1"/>
  <c r="C2" i="2"/>
  <c r="C3" i="2"/>
  <c r="C4" i="2"/>
  <c r="C5" i="2"/>
  <c r="C6" i="2"/>
  <c r="C7" i="2"/>
  <c r="B1" i="1"/>
</calcChain>
</file>

<file path=xl/sharedStrings.xml><?xml version="1.0" encoding="utf-8"?>
<sst xmlns="http://schemas.openxmlformats.org/spreadsheetml/2006/main" count="603" uniqueCount="169">
  <si>
    <t>Data</t>
  </si>
  <si>
    <t>2B</t>
  </si>
  <si>
    <t>3B</t>
  </si>
  <si>
    <t>1A</t>
  </si>
  <si>
    <t>6A</t>
  </si>
  <si>
    <t>&gt;2B</t>
  </si>
  <si>
    <t>z</t>
  </si>
  <si>
    <t>Criteria</t>
  </si>
  <si>
    <t>Count</t>
  </si>
  <si>
    <t>ascii</t>
  </si>
  <si>
    <t>Related videos:</t>
  </si>
  <si>
    <t>YTL Excel #121: CHAR &amp; CODE &amp; MID functions</t>
  </si>
  <si>
    <t>Name</t>
  </si>
  <si>
    <t>Sales</t>
  </si>
  <si>
    <t>Categories</t>
  </si>
  <si>
    <t>Not Good</t>
  </si>
  <si>
    <t>Good</t>
  </si>
  <si>
    <t>OK</t>
  </si>
  <si>
    <t>Very Good</t>
  </si>
  <si>
    <t>Excellent</t>
  </si>
  <si>
    <t>Jo</t>
  </si>
  <si>
    <t>Joe</t>
  </si>
  <si>
    <t>Sue</t>
  </si>
  <si>
    <t>Sioux</t>
  </si>
  <si>
    <t>Chin</t>
  </si>
  <si>
    <t>Tom</t>
  </si>
  <si>
    <t>Alt, F1 = Default Chart</t>
  </si>
  <si>
    <t xml:space="preserve">Learn Excel 2010 -"Dynamic Chart Labels": #1426 </t>
  </si>
  <si>
    <t>Class</t>
  </si>
  <si>
    <t>Grade</t>
  </si>
  <si>
    <t>Idea Stolen From:</t>
  </si>
  <si>
    <t>tmftmftmf at YouTube</t>
  </si>
  <si>
    <t>Kurt Neeson</t>
  </si>
  <si>
    <t>Noreen Hermanson</t>
  </si>
  <si>
    <t>Jerri Evins</t>
  </si>
  <si>
    <t>Lonnie Luellen</t>
  </si>
  <si>
    <t>Clayton Pendelton</t>
  </si>
  <si>
    <t>Neil Seyal</t>
  </si>
  <si>
    <t>Julio Arvin</t>
  </si>
  <si>
    <t>Marcie Keenum</t>
  </si>
  <si>
    <t>Allan Lout</t>
  </si>
  <si>
    <t>Noreen Stingley</t>
  </si>
  <si>
    <t>Milagros Ruben</t>
  </si>
  <si>
    <t>Jami Mcquarrie</t>
  </si>
  <si>
    <t>Mathew Jenney</t>
  </si>
  <si>
    <t>Tabatha Riccio</t>
  </si>
  <si>
    <t>Marylou Dejulio</t>
  </si>
  <si>
    <t>Marylou Sharber</t>
  </si>
  <si>
    <t>Eve Prejean</t>
  </si>
  <si>
    <t>Algebra</t>
  </si>
  <si>
    <t>Calculus</t>
  </si>
  <si>
    <t>Geometry</t>
  </si>
  <si>
    <t>English 101</t>
  </si>
  <si>
    <t>Algebra 101</t>
  </si>
  <si>
    <t>Algebra 202</t>
  </si>
  <si>
    <t>Hon Algebra</t>
  </si>
  <si>
    <t>Calculus 1</t>
  </si>
  <si>
    <t>Calculus 2</t>
  </si>
  <si>
    <t>Hon Calculus</t>
  </si>
  <si>
    <t>Analytic Geometry</t>
  </si>
  <si>
    <t>Pre Calculus</t>
  </si>
  <si>
    <t>English 102</t>
  </si>
  <si>
    <t>English 103</t>
  </si>
  <si>
    <t>English 104</t>
  </si>
  <si>
    <t>Elective 1</t>
  </si>
  <si>
    <t>Elective 2</t>
  </si>
  <si>
    <t>Elective 3</t>
  </si>
  <si>
    <t>Elective 4</t>
  </si>
  <si>
    <t>Elective 5</t>
  </si>
  <si>
    <t>History 1</t>
  </si>
  <si>
    <t>History 2</t>
  </si>
  <si>
    <t>History 3</t>
  </si>
  <si>
    <t>History 4</t>
  </si>
  <si>
    <t>History 5</t>
  </si>
  <si>
    <t>History 6</t>
  </si>
  <si>
    <t>F</t>
  </si>
  <si>
    <t>Computer 101</t>
  </si>
  <si>
    <t>Computer 102</t>
  </si>
  <si>
    <t>Computer 103</t>
  </si>
  <si>
    <t>Computer 104</t>
  </si>
  <si>
    <t>Computer 105</t>
  </si>
  <si>
    <t>Computer 106</t>
  </si>
  <si>
    <t>Excel 101</t>
  </si>
  <si>
    <t>Excel 102</t>
  </si>
  <si>
    <t>Excel 103</t>
  </si>
  <si>
    <t>Classes</t>
  </si>
  <si>
    <t>Math Lab</t>
  </si>
  <si>
    <t>1.   Marcie Tay</t>
  </si>
  <si>
    <t>2.   Kenya Ferber</t>
  </si>
  <si>
    <t>3.   Maricela Polzin</t>
  </si>
  <si>
    <t>4.   Tyrone Croston</t>
  </si>
  <si>
    <t>5.   Zelma Merrow</t>
  </si>
  <si>
    <t>6.   Ericka Mcfate</t>
  </si>
  <si>
    <t>7.   Erik Crowther</t>
  </si>
  <si>
    <t>8.   Elinor Swader</t>
  </si>
  <si>
    <t>9.   Allan Rotunno</t>
  </si>
  <si>
    <t>10.   Hugh Bator</t>
  </si>
  <si>
    <t>11.   Kathrine Sisler</t>
  </si>
  <si>
    <t>12.   Ted Prahl</t>
  </si>
  <si>
    <t>13.   Avis Chalfant</t>
  </si>
  <si>
    <t>14.   Lance Partlow</t>
  </si>
  <si>
    <t>15.   Lakisha Smale</t>
  </si>
  <si>
    <t>16.   Clinton Quin</t>
  </si>
  <si>
    <t>17.   Tania Hedstrom</t>
  </si>
  <si>
    <t>18.   Darren Manier</t>
  </si>
  <si>
    <t>19.   Jessie Simson</t>
  </si>
  <si>
    <t>20.   Javier Meche</t>
  </si>
  <si>
    <t>21.   Milagros Mainer</t>
  </si>
  <si>
    <t>22.   Jeanie Bascombe</t>
  </si>
  <si>
    <t>23.   Guy Gateley</t>
  </si>
  <si>
    <t>24.   Alana Ziglar</t>
  </si>
  <si>
    <t>25.   Clinton Sleeth</t>
  </si>
  <si>
    <t>26.   Tyrone Fausett</t>
  </si>
  <si>
    <t>27.   Karina Groover</t>
  </si>
  <si>
    <t>28.   Mallory Lovins</t>
  </si>
  <si>
    <t>29.   Althea Sabatini</t>
  </si>
  <si>
    <t>30.   Fernando Cappiello</t>
  </si>
  <si>
    <t>Marcie Tay</t>
  </si>
  <si>
    <t>Kenya Ferber</t>
  </si>
  <si>
    <t>Maricela Polzin</t>
  </si>
  <si>
    <t>Tyrone Croston</t>
  </si>
  <si>
    <t>Zelma Merrow</t>
  </si>
  <si>
    <t>Ericka Mcfate</t>
  </si>
  <si>
    <t>Erik Crowther</t>
  </si>
  <si>
    <t>Elinor Swader</t>
  </si>
  <si>
    <t>Allan Rotunno</t>
  </si>
  <si>
    <t>Hugh Bator</t>
  </si>
  <si>
    <t>Kathrine Sisler</t>
  </si>
  <si>
    <t>Ted Prahl</t>
  </si>
  <si>
    <t>Avis Chalfant</t>
  </si>
  <si>
    <t>Lance Partlow</t>
  </si>
  <si>
    <t>Lakisha Smale</t>
  </si>
  <si>
    <t>Clinton Quin</t>
  </si>
  <si>
    <t>Tania Hedstrom</t>
  </si>
  <si>
    <t>Darren Manier</t>
  </si>
  <si>
    <t>Jessie Simson</t>
  </si>
  <si>
    <t>Javier Meche</t>
  </si>
  <si>
    <t>Milagros Mainer</t>
  </si>
  <si>
    <t>Jeanie Bascombe</t>
  </si>
  <si>
    <t>Guy Gateley</t>
  </si>
  <si>
    <t>Alana Ziglar</t>
  </si>
  <si>
    <t>Clinton Sleeth</t>
  </si>
  <si>
    <t>Tyrone Fausett</t>
  </si>
  <si>
    <t>Karina Groover</t>
  </si>
  <si>
    <t>Mallory Lovins</t>
  </si>
  <si>
    <t>Althea Sabatini</t>
  </si>
  <si>
    <t>Fernando Cappiello</t>
  </si>
  <si>
    <t>Math</t>
  </si>
  <si>
    <t>Fail Math</t>
  </si>
  <si>
    <t>Grand Total</t>
  </si>
  <si>
    <t>Array because we enter more than 1 value in find_text argument of Search</t>
  </si>
  <si>
    <t>Array returns more than one item</t>
  </si>
  <si>
    <t>If array is array constant (not cells), OR function does not need Ctrl + Shift + Enter</t>
  </si>
  <si>
    <t>PivotTable Keyboard = Alt, N, V, T, Enter</t>
  </si>
  <si>
    <t>Drop Names In Row Labels gives Unique List (If Blanks are in column, 1 blank will appear in column)</t>
  </si>
  <si>
    <t>SEARCH function gives position of sub-text string within a larger text string</t>
  </si>
  <si>
    <t>ISNUMBER function tells whether an item is a number</t>
  </si>
  <si>
    <t>OR function yields TRUE if any of the logical tests come out TRUE</t>
  </si>
  <si>
    <t>IF Function puts one of two things in cell based on a logical test</t>
  </si>
  <si>
    <t>Excel Magic Trick #180: COUNTIF function formula 21 Examples</t>
  </si>
  <si>
    <t>Excel Magic Trick 651: Comparative Operators &amp; Logical Formulas</t>
  </si>
  <si>
    <t>Highline Excel Class 11: Logical formulas, IS &amp; IF functions</t>
  </si>
  <si>
    <t>LOOKUP is a lookup function that can handle arrays without Ctrl + Shift + Enter.</t>
  </si>
  <si>
    <t>2^15-1 max characters in a cell</t>
  </si>
  <si>
    <t xml:space="preserve">F9 is evaluate key and will create array constant for you </t>
  </si>
  <si>
    <t>Arrays: Comma means Column and Semi-colon means Row</t>
  </si>
  <si>
    <t>Based on idea in MrExcelExcelisfunTrick #83:</t>
  </si>
  <si>
    <t>Mr Excel &amp; excelisfun Trick 83: PowerPivot or Helper Column &amp; PivotTable &amp; Custom Number Format</t>
  </si>
  <si>
    <t>Row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</si>
</sst>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2" fillId="3" borderId="1" xfId="0" applyFont="1" applyFill="1" applyBorder="1"/>
    <xf numFmtId="0" fontId="0" fillId="4" borderId="1" xfId="0" applyFill="1" applyBorder="1"/>
    <xf numFmtId="0" fontId="3" fillId="0" borderId="0" xfId="1" applyAlignment="1">
      <alignment horizontal="left" vertical="center"/>
    </xf>
    <xf numFmtId="0" fontId="2" fillId="2" borderId="1" xfId="0" applyFont="1" applyFill="1" applyBorder="1" applyAlignment="1">
      <alignment wrapText="1"/>
    </xf>
    <xf numFmtId="0" fontId="3" fillId="0" borderId="0" xfId="1"/>
    <xf numFmtId="6" fontId="0" fillId="0" borderId="1" xfId="0" applyNumberFormat="1" applyBorder="1"/>
    <xf numFmtId="0" fontId="0" fillId="0" borderId="0" xfId="0" applyFont="1"/>
    <xf numFmtId="0" fontId="4" fillId="0" borderId="0" xfId="0" applyFont="1"/>
    <xf numFmtId="0" fontId="0" fillId="0" borderId="1" xfId="0" applyFont="1" applyBorder="1"/>
    <xf numFmtId="0" fontId="2" fillId="2" borderId="2" xfId="0" applyFont="1" applyFill="1" applyBorder="1"/>
    <xf numFmtId="0" fontId="0" fillId="5" borderId="3" xfId="0" applyFill="1" applyBorder="1" applyAlignment="1">
      <alignment horizontal="centerContinuous"/>
    </xf>
    <xf numFmtId="0" fontId="0" fillId="5" borderId="4" xfId="0" applyFill="1" applyBorder="1" applyAlignment="1">
      <alignment horizontal="centerContinuous"/>
    </xf>
    <xf numFmtId="0" fontId="0" fillId="5" borderId="5" xfId="0" applyFill="1" applyBorder="1" applyAlignment="1">
      <alignment horizontal="centerContinuous"/>
    </xf>
    <xf numFmtId="0" fontId="1" fillId="5" borderId="3" xfId="0" applyFont="1" applyFill="1" applyBorder="1" applyAlignment="1">
      <alignment horizontal="centerContinuous"/>
    </xf>
    <xf numFmtId="0" fontId="0" fillId="5" borderId="3" xfId="0" applyFont="1" applyFill="1" applyBorder="1" applyAlignment="1">
      <alignment horizontal="centerContinuous"/>
    </xf>
    <xf numFmtId="0" fontId="3" fillId="0" borderId="0" xfId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'(804an)'!$C$1</c:f>
              <c:strCache>
                <c:ptCount val="1"/>
                <c:pt idx="0">
                  <c:v>Sales</c:v>
                </c:pt>
              </c:strCache>
            </c:strRef>
          </c:tx>
          <c:invertIfNegative val="0"/>
          <c:cat>
            <c:multiLvlStrRef>
              <c:f>'(804an)'!$A$2:$B$7</c:f>
              <c:multiLvlStrCache>
                <c:ptCount val="6"/>
                <c:lvl>
                  <c:pt idx="0">
                    <c:v>Jo</c:v>
                  </c:pt>
                  <c:pt idx="1">
                    <c:v>Joe</c:v>
                  </c:pt>
                  <c:pt idx="2">
                    <c:v>Sue</c:v>
                  </c:pt>
                  <c:pt idx="3">
                    <c:v>Sioux</c:v>
                  </c:pt>
                  <c:pt idx="4">
                    <c:v>Chin</c:v>
                  </c:pt>
                  <c:pt idx="5">
                    <c:v>Tom</c:v>
                  </c:pt>
                </c:lvl>
                <c:lvl>
                  <c:pt idx="0">
                    <c:v>OK</c:v>
                  </c:pt>
                  <c:pt idx="1">
                    <c:v>Excellent</c:v>
                  </c:pt>
                  <c:pt idx="2">
                    <c:v>Excellent</c:v>
                  </c:pt>
                  <c:pt idx="3">
                    <c:v>Excellent</c:v>
                  </c:pt>
                  <c:pt idx="4">
                    <c:v>Not Good</c:v>
                  </c:pt>
                  <c:pt idx="5">
                    <c:v>OK</c:v>
                  </c:pt>
                </c:lvl>
              </c:multiLvlStrCache>
            </c:multiLvlStrRef>
          </c:cat>
          <c:val>
            <c:numRef>
              <c:f>'(804an)'!$C$2:$C$7</c:f>
              <c:numCache>
                <c:formatCode>"$"#,##0_);[Red]\("$"#,##0\)</c:formatCode>
                <c:ptCount val="6"/>
                <c:pt idx="0">
                  <c:v>3222</c:v>
                </c:pt>
                <c:pt idx="1">
                  <c:v>13743</c:v>
                </c:pt>
                <c:pt idx="2">
                  <c:v>10858</c:v>
                </c:pt>
                <c:pt idx="3">
                  <c:v>13286</c:v>
                </c:pt>
                <c:pt idx="4">
                  <c:v>1680</c:v>
                </c:pt>
                <c:pt idx="5">
                  <c:v>3751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axId val="248497664"/>
        <c:axId val="67836096"/>
      </c:barChart>
      <c:catAx>
        <c:axId val="248497664"/>
        <c:scaling>
          <c:orientation val="minMax"/>
        </c:scaling>
        <c:delete val="0"/>
        <c:axPos val="b"/>
        <c:majorTickMark val="out"/>
        <c:minorTickMark val="none"/>
        <c:tickLblPos val="nextTo"/>
        <c:crossAx val="67836096"/>
        <c:crosses val="autoZero"/>
        <c:auto val="1"/>
        <c:lblAlgn val="ctr"/>
        <c:lblOffset val="100"/>
        <c:noMultiLvlLbl val="0"/>
      </c:catAx>
      <c:valAx>
        <c:axId val="67836096"/>
        <c:scaling>
          <c:orientation val="minMax"/>
        </c:scaling>
        <c:delete val="0"/>
        <c:axPos val="l"/>
        <c:numFmt formatCode="&quot;$&quot;#,##0_);[Red]\(&quot;$&quot;#,##0\)" sourceLinked="1"/>
        <c:majorTickMark val="out"/>
        <c:minorTickMark val="none"/>
        <c:tickLblPos val="nextTo"/>
        <c:crossAx val="248497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'(804an)'!$C$1</c:f>
              <c:strCache>
                <c:ptCount val="1"/>
                <c:pt idx="0">
                  <c:v>Sales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'(804an)'!$A$2</c:f>
                  <c:strCache>
                    <c:ptCount val="1"/>
                    <c:pt idx="0">
                      <c:v>OK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'(804an)'!$A$3</c:f>
                  <c:strCache>
                    <c:ptCount val="1"/>
                    <c:pt idx="0">
                      <c:v>Excellent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'(804an)'!$A$4</c:f>
                  <c:strCache>
                    <c:ptCount val="1"/>
                    <c:pt idx="0">
                      <c:v>Excellent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'(804an)'!$A$5</c:f>
                  <c:strCache>
                    <c:ptCount val="1"/>
                    <c:pt idx="0">
                      <c:v>Excellent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'(804an)'!$A$6</c:f>
                  <c:strCache>
                    <c:ptCount val="1"/>
                    <c:pt idx="0">
                      <c:v>Not Good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'(804an)'!$A$7</c:f>
                  <c:strCache>
                    <c:ptCount val="1"/>
                    <c:pt idx="0">
                      <c:v>OK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'(804an)'!$B$2:$B$7</c:f>
              <c:strCache>
                <c:ptCount val="6"/>
                <c:pt idx="0">
                  <c:v>Jo</c:v>
                </c:pt>
                <c:pt idx="1">
                  <c:v>Joe</c:v>
                </c:pt>
                <c:pt idx="2">
                  <c:v>Sue</c:v>
                </c:pt>
                <c:pt idx="3">
                  <c:v>Sioux</c:v>
                </c:pt>
                <c:pt idx="4">
                  <c:v>Chin</c:v>
                </c:pt>
                <c:pt idx="5">
                  <c:v>Tom</c:v>
                </c:pt>
              </c:strCache>
            </c:strRef>
          </c:cat>
          <c:val>
            <c:numRef>
              <c:f>'(804an)'!$C$2:$C$7</c:f>
              <c:numCache>
                <c:formatCode>"$"#,##0_);[Red]\("$"#,##0\)</c:formatCode>
                <c:ptCount val="6"/>
                <c:pt idx="0">
                  <c:v>3222</c:v>
                </c:pt>
                <c:pt idx="1">
                  <c:v>13743</c:v>
                </c:pt>
                <c:pt idx="2">
                  <c:v>10858</c:v>
                </c:pt>
                <c:pt idx="3">
                  <c:v>13286</c:v>
                </c:pt>
                <c:pt idx="4">
                  <c:v>1680</c:v>
                </c:pt>
                <c:pt idx="5">
                  <c:v>3751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axId val="248498688"/>
        <c:axId val="247185984"/>
      </c:barChart>
      <c:catAx>
        <c:axId val="248498688"/>
        <c:scaling>
          <c:orientation val="minMax"/>
        </c:scaling>
        <c:delete val="0"/>
        <c:axPos val="b"/>
        <c:majorTickMark val="out"/>
        <c:minorTickMark val="none"/>
        <c:tickLblPos val="nextTo"/>
        <c:crossAx val="247185984"/>
        <c:crosses val="autoZero"/>
        <c:auto val="1"/>
        <c:lblAlgn val="ctr"/>
        <c:lblOffset val="100"/>
        <c:noMultiLvlLbl val="0"/>
      </c:catAx>
      <c:valAx>
        <c:axId val="247185984"/>
        <c:scaling>
          <c:orientation val="minMax"/>
        </c:scaling>
        <c:delete val="0"/>
        <c:axPos val="l"/>
        <c:numFmt formatCode="&quot;$&quot;#,##0_);[Red]\(&quot;$&quot;#,##0\)" sourceLinked="1"/>
        <c:majorTickMark val="out"/>
        <c:minorTickMark val="none"/>
        <c:tickLblPos val="nextTo"/>
        <c:crossAx val="248498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22997</xdr:colOff>
      <xdr:row>10</xdr:row>
      <xdr:rowOff>29612</xdr:rowOff>
    </xdr:from>
    <xdr:to>
      <xdr:col>6</xdr:col>
      <xdr:colOff>246920</xdr:colOff>
      <xdr:row>24</xdr:row>
      <xdr:rowOff>116541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342218</xdr:colOff>
      <xdr:row>10</xdr:row>
      <xdr:rowOff>42093</xdr:rowOff>
    </xdr:from>
    <xdr:to>
      <xdr:col>13</xdr:col>
      <xdr:colOff>243412</xdr:colOff>
      <xdr:row>24</xdr:row>
      <xdr:rowOff>98609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Girvin" refreshedDate="40802.600674884263" createdVersion="4" refreshedVersion="4" minRefreshableVersion="3" recordCount="55">
  <cacheSource type="worksheet">
    <worksheetSource ref="D15:D70" sheet="(805an)"/>
  </cacheSource>
  <cacheFields count="1">
    <cacheField name="Fail Math" numFmtId="0">
      <sharedItems count="18">
        <s v=""/>
        <s v="Noreen Hermanson"/>
        <s v="Clayton Pendelton"/>
        <s v="Allan Lout"/>
        <s v="Noreen Stingley"/>
        <s v="Milagros Ruben"/>
        <s v="Marylou Sharber"/>
        <s v="Tyrone Croston"/>
        <s v="Zelma Merrow"/>
        <s v="Ericka Mcfate"/>
        <s v="Allan Rotunno"/>
        <s v="Avis Chalfant"/>
        <s v="Lakisha Smale"/>
        <s v="Jessie Simson"/>
        <s v="Jeanie Bascombe"/>
        <s v="Guy Gateley"/>
        <s v="Mallory Lovins"/>
        <s v="Fernando Cappiell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">
  <r>
    <x v="0"/>
  </r>
  <r>
    <x v="0"/>
  </r>
  <r>
    <x v="1"/>
  </r>
  <r>
    <x v="0"/>
  </r>
  <r>
    <x v="0"/>
  </r>
  <r>
    <x v="0"/>
  </r>
  <r>
    <x v="2"/>
  </r>
  <r>
    <x v="2"/>
  </r>
  <r>
    <x v="0"/>
  </r>
  <r>
    <x v="0"/>
  </r>
  <r>
    <x v="0"/>
  </r>
  <r>
    <x v="0"/>
  </r>
  <r>
    <x v="3"/>
  </r>
  <r>
    <x v="4"/>
  </r>
  <r>
    <x v="0"/>
  </r>
  <r>
    <x v="5"/>
  </r>
  <r>
    <x v="0"/>
  </r>
  <r>
    <x v="0"/>
  </r>
  <r>
    <x v="0"/>
  </r>
  <r>
    <x v="0"/>
  </r>
  <r>
    <x v="0"/>
  </r>
  <r>
    <x v="6"/>
  </r>
  <r>
    <x v="0"/>
  </r>
  <r>
    <x v="0"/>
  </r>
  <r>
    <x v="0"/>
  </r>
  <r>
    <x v="0"/>
  </r>
  <r>
    <x v="7"/>
  </r>
  <r>
    <x v="8"/>
  </r>
  <r>
    <x v="9"/>
  </r>
  <r>
    <x v="0"/>
  </r>
  <r>
    <x v="0"/>
  </r>
  <r>
    <x v="10"/>
  </r>
  <r>
    <x v="0"/>
  </r>
  <r>
    <x v="0"/>
  </r>
  <r>
    <x v="0"/>
  </r>
  <r>
    <x v="11"/>
  </r>
  <r>
    <x v="0"/>
  </r>
  <r>
    <x v="0"/>
  </r>
  <r>
    <x v="12"/>
  </r>
  <r>
    <x v="0"/>
  </r>
  <r>
    <x v="0"/>
  </r>
  <r>
    <x v="0"/>
  </r>
  <r>
    <x v="13"/>
  </r>
  <r>
    <x v="0"/>
  </r>
  <r>
    <x v="0"/>
  </r>
  <r>
    <x v="14"/>
  </r>
  <r>
    <x v="0"/>
  </r>
  <r>
    <x v="15"/>
  </r>
  <r>
    <x v="0"/>
  </r>
  <r>
    <x v="0"/>
  </r>
  <r>
    <x v="0"/>
  </r>
  <r>
    <x v="0"/>
  </r>
  <r>
    <x v="16"/>
  </r>
  <r>
    <x v="0"/>
  </r>
  <r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A21" firstHeaderRow="1" firstDataRow="1" firstDataCol="1"/>
  <pivotFields count="1">
    <pivotField axis="axisRow" showAll="0">
      <items count="19">
        <item h="1" x="0"/>
        <item x="3"/>
        <item x="10"/>
        <item x="11"/>
        <item x="2"/>
        <item x="9"/>
        <item x="17"/>
        <item x="15"/>
        <item x="14"/>
        <item x="13"/>
        <item x="12"/>
        <item x="16"/>
        <item x="6"/>
        <item x="5"/>
        <item x="1"/>
        <item x="4"/>
        <item x="7"/>
        <item x="8"/>
        <item t="default"/>
      </items>
    </pivotField>
  </pivotFields>
  <rowFields count="1">
    <field x="0"/>
  </rowFields>
  <rowItems count="18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youtube.com/watch?v=6FJO3mPI7Yg" TargetMode="External"/><Relationship Id="rId2" Type="http://schemas.openxmlformats.org/officeDocument/2006/relationships/hyperlink" Target="http://www.youtube.com/watch?v=CiukwcCjP4I" TargetMode="External"/><Relationship Id="rId1" Type="http://schemas.openxmlformats.org/officeDocument/2006/relationships/hyperlink" Target="http://www.youtube.com/watch?v=RvASQlyOAb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youtube.com/watch?v=1Rbu31vgbL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youtube.com/watch?v=6FJO3mPI7Yg" TargetMode="External"/><Relationship Id="rId2" Type="http://schemas.openxmlformats.org/officeDocument/2006/relationships/hyperlink" Target="http://www.youtube.com/watch?v=CiukwcCjP4I" TargetMode="External"/><Relationship Id="rId1" Type="http://schemas.openxmlformats.org/officeDocument/2006/relationships/hyperlink" Target="http://www.youtube.com/watch?v=RvASQlyOAbM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youtube.com/watch?v=1Rbu31vgbLY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youtube.com/watch?v=BtoqBHtmFxw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youtube.com/watch?v=BtoqBHtmFxw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youtube.com/watch?v=vbHNNt3w9M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youtube.com/watch?v=vbHNNt3w9M4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J258"/>
  <sheetViews>
    <sheetView tabSelected="1" zoomScale="145" zoomScaleNormal="145" workbookViewId="0">
      <selection activeCell="B2" sqref="B2"/>
    </sheetView>
  </sheetViews>
  <sheetFormatPr defaultRowHeight="14.4" x14ac:dyDescent="0.3"/>
  <cols>
    <col min="2" max="2" width="9.88671875" customWidth="1"/>
    <col min="3" max="3" width="1.21875" customWidth="1"/>
    <col min="6" max="6" width="1.21875" customWidth="1"/>
    <col min="7" max="7" width="4.109375" customWidth="1"/>
    <col min="9" max="9" width="1.21875" customWidth="1"/>
  </cols>
  <sheetData>
    <row r="1" spans="1:10" ht="28.8" x14ac:dyDescent="0.3">
      <c r="A1" s="1" t="s">
        <v>0</v>
      </c>
      <c r="B1" s="6" t="str">
        <f>"Greater Than "&amp;D3&amp;" ?"</f>
        <v>Greater Than &gt;2B ?</v>
      </c>
      <c r="D1" s="3" t="s">
        <v>7</v>
      </c>
      <c r="E1" s="1" t="s">
        <v>8</v>
      </c>
      <c r="H1" s="1" t="s">
        <v>9</v>
      </c>
      <c r="J1" t="s">
        <v>10</v>
      </c>
    </row>
    <row r="2" spans="1:10" x14ac:dyDescent="0.3">
      <c r="A2" s="2" t="s">
        <v>1</v>
      </c>
      <c r="B2" s="4"/>
      <c r="D2" s="2" t="s">
        <v>1</v>
      </c>
      <c r="E2" s="4"/>
      <c r="H2" s="4"/>
      <c r="J2" s="5" t="s">
        <v>11</v>
      </c>
    </row>
    <row r="3" spans="1:10" x14ac:dyDescent="0.3">
      <c r="A3" s="2" t="s">
        <v>2</v>
      </c>
      <c r="B3" s="4"/>
      <c r="D3" s="2" t="s">
        <v>5</v>
      </c>
      <c r="E3" s="4"/>
      <c r="H3" s="4"/>
      <c r="J3" s="7" t="s">
        <v>159</v>
      </c>
    </row>
    <row r="4" spans="1:10" x14ac:dyDescent="0.3">
      <c r="A4" s="2" t="s">
        <v>3</v>
      </c>
      <c r="B4" s="4"/>
      <c r="D4" s="2" t="str">
        <f>"=&gt;2B"</f>
        <v>=&gt;2B</v>
      </c>
      <c r="E4" s="4"/>
      <c r="H4" s="4"/>
      <c r="J4" s="5" t="s">
        <v>160</v>
      </c>
    </row>
    <row r="5" spans="1:10" x14ac:dyDescent="0.3">
      <c r="A5" s="2" t="s">
        <v>4</v>
      </c>
      <c r="B5" s="4"/>
      <c r="H5" s="4"/>
      <c r="J5" s="5" t="s">
        <v>161</v>
      </c>
    </row>
    <row r="6" spans="1:10" x14ac:dyDescent="0.3">
      <c r="A6" s="2" t="s">
        <v>5</v>
      </c>
      <c r="B6" s="4"/>
      <c r="H6" s="4"/>
      <c r="J6" t="s">
        <v>31</v>
      </c>
    </row>
    <row r="7" spans="1:10" x14ac:dyDescent="0.3">
      <c r="A7" s="2">
        <v>5</v>
      </c>
      <c r="B7" s="4"/>
      <c r="H7" s="4"/>
    </row>
    <row r="8" spans="1:10" x14ac:dyDescent="0.3">
      <c r="A8" s="2" t="s">
        <v>6</v>
      </c>
      <c r="B8" s="4"/>
      <c r="H8" s="4"/>
    </row>
    <row r="9" spans="1:10" x14ac:dyDescent="0.3">
      <c r="A9" s="2" t="s">
        <v>5</v>
      </c>
      <c r="B9" s="4"/>
      <c r="H9" s="4"/>
    </row>
    <row r="10" spans="1:10" x14ac:dyDescent="0.3">
      <c r="A10" s="2"/>
      <c r="B10" s="4"/>
      <c r="H10" s="4"/>
    </row>
    <row r="11" spans="1:10" x14ac:dyDescent="0.3">
      <c r="A11" s="2"/>
      <c r="B11" s="4"/>
      <c r="H11" s="4"/>
    </row>
    <row r="12" spans="1:10" x14ac:dyDescent="0.3">
      <c r="H12" s="4"/>
    </row>
    <row r="13" spans="1:10" x14ac:dyDescent="0.3">
      <c r="H13" s="4"/>
    </row>
    <row r="14" spans="1:10" x14ac:dyDescent="0.3">
      <c r="H14" s="4"/>
    </row>
    <row r="15" spans="1:10" x14ac:dyDescent="0.3">
      <c r="H15" s="4"/>
    </row>
    <row r="16" spans="1:10" x14ac:dyDescent="0.3">
      <c r="H16" s="4"/>
    </row>
    <row r="17" spans="8:8" x14ac:dyDescent="0.3">
      <c r="H17" s="4"/>
    </row>
    <row r="18" spans="8:8" x14ac:dyDescent="0.3">
      <c r="H18" s="4"/>
    </row>
    <row r="19" spans="8:8" x14ac:dyDescent="0.3">
      <c r="H19" s="4"/>
    </row>
    <row r="20" spans="8:8" x14ac:dyDescent="0.3">
      <c r="H20" s="4"/>
    </row>
    <row r="21" spans="8:8" x14ac:dyDescent="0.3">
      <c r="H21" s="4"/>
    </row>
    <row r="22" spans="8:8" x14ac:dyDescent="0.3">
      <c r="H22" s="4"/>
    </row>
    <row r="23" spans="8:8" x14ac:dyDescent="0.3">
      <c r="H23" s="4"/>
    </row>
    <row r="24" spans="8:8" x14ac:dyDescent="0.3">
      <c r="H24" s="4"/>
    </row>
    <row r="25" spans="8:8" x14ac:dyDescent="0.3">
      <c r="H25" s="4"/>
    </row>
    <row r="26" spans="8:8" x14ac:dyDescent="0.3">
      <c r="H26" s="4"/>
    </row>
    <row r="27" spans="8:8" x14ac:dyDescent="0.3">
      <c r="H27" s="4"/>
    </row>
    <row r="28" spans="8:8" x14ac:dyDescent="0.3">
      <c r="H28" s="4"/>
    </row>
    <row r="29" spans="8:8" x14ac:dyDescent="0.3">
      <c r="H29" s="4"/>
    </row>
    <row r="30" spans="8:8" x14ac:dyDescent="0.3">
      <c r="H30" s="4"/>
    </row>
    <row r="31" spans="8:8" x14ac:dyDescent="0.3">
      <c r="H31" s="4"/>
    </row>
    <row r="32" spans="8:8" x14ac:dyDescent="0.3">
      <c r="H32" s="4"/>
    </row>
    <row r="33" spans="8:8" x14ac:dyDescent="0.3">
      <c r="H33" s="4"/>
    </row>
    <row r="34" spans="8:8" x14ac:dyDescent="0.3">
      <c r="H34" s="4"/>
    </row>
    <row r="35" spans="8:8" x14ac:dyDescent="0.3">
      <c r="H35" s="4"/>
    </row>
    <row r="36" spans="8:8" x14ac:dyDescent="0.3">
      <c r="H36" s="4"/>
    </row>
    <row r="37" spans="8:8" x14ac:dyDescent="0.3">
      <c r="H37" s="4"/>
    </row>
    <row r="38" spans="8:8" x14ac:dyDescent="0.3">
      <c r="H38" s="4"/>
    </row>
    <row r="39" spans="8:8" x14ac:dyDescent="0.3">
      <c r="H39" s="4"/>
    </row>
    <row r="40" spans="8:8" x14ac:dyDescent="0.3">
      <c r="H40" s="4"/>
    </row>
    <row r="41" spans="8:8" x14ac:dyDescent="0.3">
      <c r="H41" s="4"/>
    </row>
    <row r="42" spans="8:8" x14ac:dyDescent="0.3">
      <c r="H42" s="4"/>
    </row>
    <row r="43" spans="8:8" x14ac:dyDescent="0.3">
      <c r="H43" s="4"/>
    </row>
    <row r="44" spans="8:8" x14ac:dyDescent="0.3">
      <c r="H44" s="4"/>
    </row>
    <row r="45" spans="8:8" x14ac:dyDescent="0.3">
      <c r="H45" s="4"/>
    </row>
    <row r="46" spans="8:8" x14ac:dyDescent="0.3">
      <c r="H46" s="4"/>
    </row>
    <row r="47" spans="8:8" x14ac:dyDescent="0.3">
      <c r="H47" s="4"/>
    </row>
    <row r="48" spans="8:8" x14ac:dyDescent="0.3">
      <c r="H48" s="4"/>
    </row>
    <row r="49" spans="8:8" x14ac:dyDescent="0.3">
      <c r="H49" s="4"/>
    </row>
    <row r="50" spans="8:8" x14ac:dyDescent="0.3">
      <c r="H50" s="4"/>
    </row>
    <row r="51" spans="8:8" x14ac:dyDescent="0.3">
      <c r="H51" s="4"/>
    </row>
    <row r="52" spans="8:8" x14ac:dyDescent="0.3">
      <c r="H52" s="4"/>
    </row>
    <row r="53" spans="8:8" x14ac:dyDescent="0.3">
      <c r="H53" s="4"/>
    </row>
    <row r="54" spans="8:8" x14ac:dyDescent="0.3">
      <c r="H54" s="4"/>
    </row>
    <row r="55" spans="8:8" x14ac:dyDescent="0.3">
      <c r="H55" s="4"/>
    </row>
    <row r="56" spans="8:8" x14ac:dyDescent="0.3">
      <c r="H56" s="4"/>
    </row>
    <row r="57" spans="8:8" x14ac:dyDescent="0.3">
      <c r="H57" s="4"/>
    </row>
    <row r="58" spans="8:8" x14ac:dyDescent="0.3">
      <c r="H58" s="4"/>
    </row>
    <row r="59" spans="8:8" x14ac:dyDescent="0.3">
      <c r="H59" s="4"/>
    </row>
    <row r="60" spans="8:8" x14ac:dyDescent="0.3">
      <c r="H60" s="4"/>
    </row>
    <row r="61" spans="8:8" x14ac:dyDescent="0.3">
      <c r="H61" s="4"/>
    </row>
    <row r="62" spans="8:8" x14ac:dyDescent="0.3">
      <c r="H62" s="4"/>
    </row>
    <row r="63" spans="8:8" x14ac:dyDescent="0.3">
      <c r="H63" s="4"/>
    </row>
    <row r="64" spans="8:8" x14ac:dyDescent="0.3">
      <c r="H64" s="4"/>
    </row>
    <row r="65" spans="8:8" x14ac:dyDescent="0.3">
      <c r="H65" s="4"/>
    </row>
    <row r="66" spans="8:8" x14ac:dyDescent="0.3">
      <c r="H66" s="4"/>
    </row>
    <row r="67" spans="8:8" x14ac:dyDescent="0.3">
      <c r="H67" s="4"/>
    </row>
    <row r="68" spans="8:8" x14ac:dyDescent="0.3">
      <c r="H68" s="4"/>
    </row>
    <row r="69" spans="8:8" x14ac:dyDescent="0.3">
      <c r="H69" s="4"/>
    </row>
    <row r="70" spans="8:8" x14ac:dyDescent="0.3">
      <c r="H70" s="4"/>
    </row>
    <row r="71" spans="8:8" x14ac:dyDescent="0.3">
      <c r="H71" s="4"/>
    </row>
    <row r="72" spans="8:8" x14ac:dyDescent="0.3">
      <c r="H72" s="4"/>
    </row>
    <row r="73" spans="8:8" x14ac:dyDescent="0.3">
      <c r="H73" s="4"/>
    </row>
    <row r="74" spans="8:8" x14ac:dyDescent="0.3">
      <c r="H74" s="4"/>
    </row>
    <row r="75" spans="8:8" x14ac:dyDescent="0.3">
      <c r="H75" s="4"/>
    </row>
    <row r="76" spans="8:8" x14ac:dyDescent="0.3">
      <c r="H76" s="4"/>
    </row>
    <row r="77" spans="8:8" x14ac:dyDescent="0.3">
      <c r="H77" s="4"/>
    </row>
    <row r="78" spans="8:8" x14ac:dyDescent="0.3">
      <c r="H78" s="4"/>
    </row>
    <row r="79" spans="8:8" x14ac:dyDescent="0.3">
      <c r="H79" s="4"/>
    </row>
    <row r="80" spans="8:8" x14ac:dyDescent="0.3">
      <c r="H80" s="4"/>
    </row>
    <row r="81" spans="8:8" x14ac:dyDescent="0.3">
      <c r="H81" s="4"/>
    </row>
    <row r="82" spans="8:8" x14ac:dyDescent="0.3">
      <c r="H82" s="4"/>
    </row>
    <row r="83" spans="8:8" x14ac:dyDescent="0.3">
      <c r="H83" s="4"/>
    </row>
    <row r="84" spans="8:8" x14ac:dyDescent="0.3">
      <c r="H84" s="4"/>
    </row>
    <row r="85" spans="8:8" x14ac:dyDescent="0.3">
      <c r="H85" s="4"/>
    </row>
    <row r="86" spans="8:8" x14ac:dyDescent="0.3">
      <c r="H86" s="4"/>
    </row>
    <row r="87" spans="8:8" x14ac:dyDescent="0.3">
      <c r="H87" s="4"/>
    </row>
    <row r="88" spans="8:8" x14ac:dyDescent="0.3">
      <c r="H88" s="4"/>
    </row>
    <row r="89" spans="8:8" x14ac:dyDescent="0.3">
      <c r="H89" s="4"/>
    </row>
    <row r="90" spans="8:8" x14ac:dyDescent="0.3">
      <c r="H90" s="4"/>
    </row>
    <row r="91" spans="8:8" x14ac:dyDescent="0.3">
      <c r="H91" s="4"/>
    </row>
    <row r="92" spans="8:8" x14ac:dyDescent="0.3">
      <c r="H92" s="4"/>
    </row>
    <row r="93" spans="8:8" x14ac:dyDescent="0.3">
      <c r="H93" s="4"/>
    </row>
    <row r="94" spans="8:8" x14ac:dyDescent="0.3">
      <c r="H94" s="4"/>
    </row>
    <row r="95" spans="8:8" x14ac:dyDescent="0.3">
      <c r="H95" s="4"/>
    </row>
    <row r="96" spans="8:8" x14ac:dyDescent="0.3">
      <c r="H96" s="4"/>
    </row>
    <row r="97" spans="8:8" x14ac:dyDescent="0.3">
      <c r="H97" s="4"/>
    </row>
    <row r="98" spans="8:8" x14ac:dyDescent="0.3">
      <c r="H98" s="4"/>
    </row>
    <row r="99" spans="8:8" x14ac:dyDescent="0.3">
      <c r="H99" s="4"/>
    </row>
    <row r="100" spans="8:8" x14ac:dyDescent="0.3">
      <c r="H100" s="4"/>
    </row>
    <row r="101" spans="8:8" x14ac:dyDescent="0.3">
      <c r="H101" s="4"/>
    </row>
    <row r="102" spans="8:8" x14ac:dyDescent="0.3">
      <c r="H102" s="4"/>
    </row>
    <row r="103" spans="8:8" x14ac:dyDescent="0.3">
      <c r="H103" s="4"/>
    </row>
    <row r="104" spans="8:8" x14ac:dyDescent="0.3">
      <c r="H104" s="4"/>
    </row>
    <row r="105" spans="8:8" x14ac:dyDescent="0.3">
      <c r="H105" s="4"/>
    </row>
    <row r="106" spans="8:8" x14ac:dyDescent="0.3">
      <c r="H106" s="4"/>
    </row>
    <row r="107" spans="8:8" x14ac:dyDescent="0.3">
      <c r="H107" s="4"/>
    </row>
    <row r="108" spans="8:8" x14ac:dyDescent="0.3">
      <c r="H108" s="4"/>
    </row>
    <row r="109" spans="8:8" x14ac:dyDescent="0.3">
      <c r="H109" s="4"/>
    </row>
    <row r="110" spans="8:8" x14ac:dyDescent="0.3">
      <c r="H110" s="4"/>
    </row>
    <row r="111" spans="8:8" x14ac:dyDescent="0.3">
      <c r="H111" s="4"/>
    </row>
    <row r="112" spans="8:8" x14ac:dyDescent="0.3">
      <c r="H112" s="4"/>
    </row>
    <row r="113" spans="8:8" x14ac:dyDescent="0.3">
      <c r="H113" s="4"/>
    </row>
    <row r="114" spans="8:8" x14ac:dyDescent="0.3">
      <c r="H114" s="4"/>
    </row>
    <row r="115" spans="8:8" x14ac:dyDescent="0.3">
      <c r="H115" s="4"/>
    </row>
    <row r="116" spans="8:8" x14ac:dyDescent="0.3">
      <c r="H116" s="4"/>
    </row>
    <row r="117" spans="8:8" x14ac:dyDescent="0.3">
      <c r="H117" s="4"/>
    </row>
    <row r="118" spans="8:8" x14ac:dyDescent="0.3">
      <c r="H118" s="4"/>
    </row>
    <row r="119" spans="8:8" x14ac:dyDescent="0.3">
      <c r="H119" s="4"/>
    </row>
    <row r="120" spans="8:8" x14ac:dyDescent="0.3">
      <c r="H120" s="4"/>
    </row>
    <row r="121" spans="8:8" x14ac:dyDescent="0.3">
      <c r="H121" s="4"/>
    </row>
    <row r="122" spans="8:8" x14ac:dyDescent="0.3">
      <c r="H122" s="4"/>
    </row>
    <row r="123" spans="8:8" x14ac:dyDescent="0.3">
      <c r="H123" s="4"/>
    </row>
    <row r="124" spans="8:8" x14ac:dyDescent="0.3">
      <c r="H124" s="4"/>
    </row>
    <row r="125" spans="8:8" x14ac:dyDescent="0.3">
      <c r="H125" s="4"/>
    </row>
    <row r="126" spans="8:8" x14ac:dyDescent="0.3">
      <c r="H126" s="4"/>
    </row>
    <row r="127" spans="8:8" x14ac:dyDescent="0.3">
      <c r="H127" s="4"/>
    </row>
    <row r="128" spans="8:8" x14ac:dyDescent="0.3">
      <c r="H128" s="4"/>
    </row>
    <row r="129" spans="8:8" x14ac:dyDescent="0.3">
      <c r="H129" s="4"/>
    </row>
    <row r="130" spans="8:8" x14ac:dyDescent="0.3">
      <c r="H130" s="4"/>
    </row>
    <row r="131" spans="8:8" x14ac:dyDescent="0.3">
      <c r="H131" s="4"/>
    </row>
    <row r="132" spans="8:8" x14ac:dyDescent="0.3">
      <c r="H132" s="4"/>
    </row>
    <row r="133" spans="8:8" x14ac:dyDescent="0.3">
      <c r="H133" s="4"/>
    </row>
    <row r="134" spans="8:8" x14ac:dyDescent="0.3">
      <c r="H134" s="4"/>
    </row>
    <row r="135" spans="8:8" x14ac:dyDescent="0.3">
      <c r="H135" s="4"/>
    </row>
    <row r="136" spans="8:8" x14ac:dyDescent="0.3">
      <c r="H136" s="4"/>
    </row>
    <row r="137" spans="8:8" x14ac:dyDescent="0.3">
      <c r="H137" s="4"/>
    </row>
    <row r="138" spans="8:8" x14ac:dyDescent="0.3">
      <c r="H138" s="4"/>
    </row>
    <row r="139" spans="8:8" x14ac:dyDescent="0.3">
      <c r="H139" s="4"/>
    </row>
    <row r="140" spans="8:8" x14ac:dyDescent="0.3">
      <c r="H140" s="4"/>
    </row>
    <row r="141" spans="8:8" x14ac:dyDescent="0.3">
      <c r="H141" s="4"/>
    </row>
    <row r="142" spans="8:8" x14ac:dyDescent="0.3">
      <c r="H142" s="4"/>
    </row>
    <row r="143" spans="8:8" x14ac:dyDescent="0.3">
      <c r="H143" s="4"/>
    </row>
    <row r="144" spans="8:8" x14ac:dyDescent="0.3">
      <c r="H144" s="4"/>
    </row>
    <row r="145" spans="8:8" x14ac:dyDescent="0.3">
      <c r="H145" s="4"/>
    </row>
    <row r="146" spans="8:8" x14ac:dyDescent="0.3">
      <c r="H146" s="4"/>
    </row>
    <row r="147" spans="8:8" x14ac:dyDescent="0.3">
      <c r="H147" s="4"/>
    </row>
    <row r="148" spans="8:8" x14ac:dyDescent="0.3">
      <c r="H148" s="4"/>
    </row>
    <row r="149" spans="8:8" x14ac:dyDescent="0.3">
      <c r="H149" s="4"/>
    </row>
    <row r="150" spans="8:8" x14ac:dyDescent="0.3">
      <c r="H150" s="4"/>
    </row>
    <row r="151" spans="8:8" x14ac:dyDescent="0.3">
      <c r="H151" s="4"/>
    </row>
    <row r="152" spans="8:8" x14ac:dyDescent="0.3">
      <c r="H152" s="4"/>
    </row>
    <row r="153" spans="8:8" x14ac:dyDescent="0.3">
      <c r="H153" s="4"/>
    </row>
    <row r="154" spans="8:8" x14ac:dyDescent="0.3">
      <c r="H154" s="4"/>
    </row>
    <row r="155" spans="8:8" x14ac:dyDescent="0.3">
      <c r="H155" s="4"/>
    </row>
    <row r="156" spans="8:8" x14ac:dyDescent="0.3">
      <c r="H156" s="4"/>
    </row>
    <row r="157" spans="8:8" x14ac:dyDescent="0.3">
      <c r="H157" s="4"/>
    </row>
    <row r="158" spans="8:8" x14ac:dyDescent="0.3">
      <c r="H158" s="4"/>
    </row>
    <row r="159" spans="8:8" x14ac:dyDescent="0.3">
      <c r="H159" s="4"/>
    </row>
    <row r="160" spans="8:8" x14ac:dyDescent="0.3">
      <c r="H160" s="4"/>
    </row>
    <row r="161" spans="8:8" x14ac:dyDescent="0.3">
      <c r="H161" s="4"/>
    </row>
    <row r="162" spans="8:8" x14ac:dyDescent="0.3">
      <c r="H162" s="4"/>
    </row>
    <row r="163" spans="8:8" x14ac:dyDescent="0.3">
      <c r="H163" s="4"/>
    </row>
    <row r="164" spans="8:8" x14ac:dyDescent="0.3">
      <c r="H164" s="4"/>
    </row>
    <row r="165" spans="8:8" x14ac:dyDescent="0.3">
      <c r="H165" s="4"/>
    </row>
    <row r="166" spans="8:8" x14ac:dyDescent="0.3">
      <c r="H166" s="4"/>
    </row>
    <row r="167" spans="8:8" x14ac:dyDescent="0.3">
      <c r="H167" s="4"/>
    </row>
    <row r="168" spans="8:8" x14ac:dyDescent="0.3">
      <c r="H168" s="4"/>
    </row>
    <row r="169" spans="8:8" x14ac:dyDescent="0.3">
      <c r="H169" s="4"/>
    </row>
    <row r="170" spans="8:8" x14ac:dyDescent="0.3">
      <c r="H170" s="4"/>
    </row>
    <row r="171" spans="8:8" x14ac:dyDescent="0.3">
      <c r="H171" s="4"/>
    </row>
    <row r="172" spans="8:8" x14ac:dyDescent="0.3">
      <c r="H172" s="4"/>
    </row>
    <row r="173" spans="8:8" x14ac:dyDescent="0.3">
      <c r="H173" s="4"/>
    </row>
    <row r="174" spans="8:8" x14ac:dyDescent="0.3">
      <c r="H174" s="4"/>
    </row>
    <row r="175" spans="8:8" x14ac:dyDescent="0.3">
      <c r="H175" s="4"/>
    </row>
    <row r="176" spans="8:8" x14ac:dyDescent="0.3">
      <c r="H176" s="4"/>
    </row>
    <row r="177" spans="8:8" x14ac:dyDescent="0.3">
      <c r="H177" s="4"/>
    </row>
    <row r="178" spans="8:8" x14ac:dyDescent="0.3">
      <c r="H178" s="4"/>
    </row>
    <row r="179" spans="8:8" x14ac:dyDescent="0.3">
      <c r="H179" s="4"/>
    </row>
    <row r="180" spans="8:8" x14ac:dyDescent="0.3">
      <c r="H180" s="4"/>
    </row>
    <row r="181" spans="8:8" x14ac:dyDescent="0.3">
      <c r="H181" s="4"/>
    </row>
    <row r="182" spans="8:8" x14ac:dyDescent="0.3">
      <c r="H182" s="4"/>
    </row>
    <row r="183" spans="8:8" x14ac:dyDescent="0.3">
      <c r="H183" s="4"/>
    </row>
    <row r="184" spans="8:8" x14ac:dyDescent="0.3">
      <c r="H184" s="4"/>
    </row>
    <row r="185" spans="8:8" x14ac:dyDescent="0.3">
      <c r="H185" s="4"/>
    </row>
    <row r="186" spans="8:8" x14ac:dyDescent="0.3">
      <c r="H186" s="4"/>
    </row>
    <row r="187" spans="8:8" x14ac:dyDescent="0.3">
      <c r="H187" s="4"/>
    </row>
    <row r="188" spans="8:8" x14ac:dyDescent="0.3">
      <c r="H188" s="4"/>
    </row>
    <row r="189" spans="8:8" x14ac:dyDescent="0.3">
      <c r="H189" s="4"/>
    </row>
    <row r="190" spans="8:8" x14ac:dyDescent="0.3">
      <c r="H190" s="4"/>
    </row>
    <row r="191" spans="8:8" x14ac:dyDescent="0.3">
      <c r="H191" s="4"/>
    </row>
    <row r="192" spans="8:8" x14ac:dyDescent="0.3">
      <c r="H192" s="4"/>
    </row>
    <row r="193" spans="8:8" x14ac:dyDescent="0.3">
      <c r="H193" s="4"/>
    </row>
    <row r="194" spans="8:8" x14ac:dyDescent="0.3">
      <c r="H194" s="4"/>
    </row>
    <row r="195" spans="8:8" x14ac:dyDescent="0.3">
      <c r="H195" s="4"/>
    </row>
    <row r="196" spans="8:8" x14ac:dyDescent="0.3">
      <c r="H196" s="4"/>
    </row>
    <row r="197" spans="8:8" x14ac:dyDescent="0.3">
      <c r="H197" s="4"/>
    </row>
    <row r="198" spans="8:8" x14ac:dyDescent="0.3">
      <c r="H198" s="4"/>
    </row>
    <row r="199" spans="8:8" x14ac:dyDescent="0.3">
      <c r="H199" s="4"/>
    </row>
    <row r="200" spans="8:8" x14ac:dyDescent="0.3">
      <c r="H200" s="4"/>
    </row>
    <row r="201" spans="8:8" x14ac:dyDescent="0.3">
      <c r="H201" s="4"/>
    </row>
    <row r="202" spans="8:8" x14ac:dyDescent="0.3">
      <c r="H202" s="4"/>
    </row>
    <row r="203" spans="8:8" x14ac:dyDescent="0.3">
      <c r="H203" s="4"/>
    </row>
    <row r="204" spans="8:8" x14ac:dyDescent="0.3">
      <c r="H204" s="4"/>
    </row>
    <row r="205" spans="8:8" x14ac:dyDescent="0.3">
      <c r="H205" s="4"/>
    </row>
    <row r="206" spans="8:8" x14ac:dyDescent="0.3">
      <c r="H206" s="4"/>
    </row>
    <row r="207" spans="8:8" x14ac:dyDescent="0.3">
      <c r="H207" s="4"/>
    </row>
    <row r="208" spans="8:8" x14ac:dyDescent="0.3">
      <c r="H208" s="4"/>
    </row>
    <row r="209" spans="8:8" x14ac:dyDescent="0.3">
      <c r="H209" s="4"/>
    </row>
    <row r="210" spans="8:8" x14ac:dyDescent="0.3">
      <c r="H210" s="4"/>
    </row>
    <row r="211" spans="8:8" x14ac:dyDescent="0.3">
      <c r="H211" s="4"/>
    </row>
    <row r="212" spans="8:8" x14ac:dyDescent="0.3">
      <c r="H212" s="4"/>
    </row>
    <row r="213" spans="8:8" x14ac:dyDescent="0.3">
      <c r="H213" s="4"/>
    </row>
    <row r="214" spans="8:8" x14ac:dyDescent="0.3">
      <c r="H214" s="4"/>
    </row>
    <row r="215" spans="8:8" x14ac:dyDescent="0.3">
      <c r="H215" s="4"/>
    </row>
    <row r="216" spans="8:8" x14ac:dyDescent="0.3">
      <c r="H216" s="4"/>
    </row>
    <row r="217" spans="8:8" x14ac:dyDescent="0.3">
      <c r="H217" s="4"/>
    </row>
    <row r="218" spans="8:8" x14ac:dyDescent="0.3">
      <c r="H218" s="4"/>
    </row>
    <row r="219" spans="8:8" x14ac:dyDescent="0.3">
      <c r="H219" s="4"/>
    </row>
    <row r="220" spans="8:8" x14ac:dyDescent="0.3">
      <c r="H220" s="4"/>
    </row>
    <row r="221" spans="8:8" x14ac:dyDescent="0.3">
      <c r="H221" s="4"/>
    </row>
    <row r="222" spans="8:8" x14ac:dyDescent="0.3">
      <c r="H222" s="4"/>
    </row>
    <row r="223" spans="8:8" x14ac:dyDescent="0.3">
      <c r="H223" s="4"/>
    </row>
    <row r="224" spans="8:8" x14ac:dyDescent="0.3">
      <c r="H224" s="4"/>
    </row>
    <row r="225" spans="8:8" x14ac:dyDescent="0.3">
      <c r="H225" s="4"/>
    </row>
    <row r="226" spans="8:8" x14ac:dyDescent="0.3">
      <c r="H226" s="4"/>
    </row>
    <row r="227" spans="8:8" x14ac:dyDescent="0.3">
      <c r="H227" s="4"/>
    </row>
    <row r="228" spans="8:8" x14ac:dyDescent="0.3">
      <c r="H228" s="4"/>
    </row>
    <row r="229" spans="8:8" x14ac:dyDescent="0.3">
      <c r="H229" s="4"/>
    </row>
    <row r="230" spans="8:8" x14ac:dyDescent="0.3">
      <c r="H230" s="4"/>
    </row>
    <row r="231" spans="8:8" x14ac:dyDescent="0.3">
      <c r="H231" s="4"/>
    </row>
    <row r="232" spans="8:8" x14ac:dyDescent="0.3">
      <c r="H232" s="4"/>
    </row>
    <row r="233" spans="8:8" x14ac:dyDescent="0.3">
      <c r="H233" s="4"/>
    </row>
    <row r="234" spans="8:8" x14ac:dyDescent="0.3">
      <c r="H234" s="4"/>
    </row>
    <row r="235" spans="8:8" x14ac:dyDescent="0.3">
      <c r="H235" s="4"/>
    </row>
    <row r="236" spans="8:8" x14ac:dyDescent="0.3">
      <c r="H236" s="4"/>
    </row>
    <row r="237" spans="8:8" x14ac:dyDescent="0.3">
      <c r="H237" s="4"/>
    </row>
    <row r="238" spans="8:8" x14ac:dyDescent="0.3">
      <c r="H238" s="4"/>
    </row>
    <row r="239" spans="8:8" x14ac:dyDescent="0.3">
      <c r="H239" s="4"/>
    </row>
    <row r="240" spans="8:8" x14ac:dyDescent="0.3">
      <c r="H240" s="4"/>
    </row>
    <row r="241" spans="8:8" x14ac:dyDescent="0.3">
      <c r="H241" s="4"/>
    </row>
    <row r="242" spans="8:8" x14ac:dyDescent="0.3">
      <c r="H242" s="4"/>
    </row>
    <row r="243" spans="8:8" x14ac:dyDescent="0.3">
      <c r="H243" s="4"/>
    </row>
    <row r="244" spans="8:8" x14ac:dyDescent="0.3">
      <c r="H244" s="4"/>
    </row>
    <row r="245" spans="8:8" x14ac:dyDescent="0.3">
      <c r="H245" s="4"/>
    </row>
    <row r="246" spans="8:8" x14ac:dyDescent="0.3">
      <c r="H246" s="4"/>
    </row>
    <row r="247" spans="8:8" x14ac:dyDescent="0.3">
      <c r="H247" s="4"/>
    </row>
    <row r="248" spans="8:8" x14ac:dyDescent="0.3">
      <c r="H248" s="4"/>
    </row>
    <row r="249" spans="8:8" x14ac:dyDescent="0.3">
      <c r="H249" s="4"/>
    </row>
    <row r="250" spans="8:8" x14ac:dyDescent="0.3">
      <c r="H250" s="4"/>
    </row>
    <row r="251" spans="8:8" x14ac:dyDescent="0.3">
      <c r="H251" s="4"/>
    </row>
    <row r="252" spans="8:8" x14ac:dyDescent="0.3">
      <c r="H252" s="4"/>
    </row>
    <row r="253" spans="8:8" x14ac:dyDescent="0.3">
      <c r="H253" s="4"/>
    </row>
    <row r="254" spans="8:8" x14ac:dyDescent="0.3">
      <c r="H254" s="4"/>
    </row>
    <row r="255" spans="8:8" x14ac:dyDescent="0.3">
      <c r="H255" s="4"/>
    </row>
    <row r="256" spans="8:8" x14ac:dyDescent="0.3">
      <c r="H256" s="4"/>
    </row>
    <row r="257" spans="8:8" x14ac:dyDescent="0.3">
      <c r="H257" s="4"/>
    </row>
    <row r="258" spans="8:8" x14ac:dyDescent="0.3">
      <c r="H258" s="4"/>
    </row>
  </sheetData>
  <hyperlinks>
    <hyperlink ref="J2" r:id="rId1"/>
    <hyperlink ref="J3" r:id="rId2"/>
    <hyperlink ref="J4" r:id="rId3" tooltip="Excel Magic Trick 651: Comparative Operators &amp; Logical Formulas" display="http://www.youtube.com/watch?v=6FJO3mPI7Yg"/>
    <hyperlink ref="J5" r:id="rId4" tooltip="Highline Excel Class 11: Logical formulas, IS &amp; IF functions" display="http://www.youtube.com/watch?v=1Rbu31vgbLY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58"/>
  <sheetViews>
    <sheetView zoomScale="145" zoomScaleNormal="145" workbookViewId="0">
      <selection activeCell="E2" sqref="E2"/>
    </sheetView>
  </sheetViews>
  <sheetFormatPr defaultRowHeight="14.4" x14ac:dyDescent="0.3"/>
  <cols>
    <col min="2" max="2" width="9.88671875" customWidth="1"/>
    <col min="3" max="3" width="1.21875" customWidth="1"/>
    <col min="6" max="6" width="1.21875" customWidth="1"/>
    <col min="7" max="7" width="4.109375" customWidth="1"/>
    <col min="9" max="9" width="1.21875" customWidth="1"/>
  </cols>
  <sheetData>
    <row r="1" spans="1:10" ht="28.8" x14ac:dyDescent="0.3">
      <c r="A1" s="1" t="s">
        <v>0</v>
      </c>
      <c r="B1" s="6" t="str">
        <f>"Greater Than "&amp;D3&amp;" ?"</f>
        <v>Greater Than &gt;2B ?</v>
      </c>
      <c r="D1" s="3" t="s">
        <v>7</v>
      </c>
      <c r="E1" s="1" t="s">
        <v>8</v>
      </c>
      <c r="H1" s="1" t="s">
        <v>9</v>
      </c>
      <c r="J1" t="s">
        <v>10</v>
      </c>
    </row>
    <row r="2" spans="1:10" x14ac:dyDescent="0.3">
      <c r="A2" s="2" t="s">
        <v>1</v>
      </c>
      <c r="B2" s="4" t="b">
        <f>A2&gt;$D$2</f>
        <v>0</v>
      </c>
      <c r="D2" s="2" t="s">
        <v>1</v>
      </c>
      <c r="E2" s="4">
        <f>COUNTIF($A$2:$A$11,D2)</f>
        <v>1</v>
      </c>
      <c r="G2">
        <f>ROWS(G$2:G2)</f>
        <v>1</v>
      </c>
      <c r="H2" s="4" t="str">
        <f>CHAR(G2)</f>
        <v>_x0001_</v>
      </c>
      <c r="J2" s="5" t="s">
        <v>11</v>
      </c>
    </row>
    <row r="3" spans="1:10" x14ac:dyDescent="0.3">
      <c r="A3" s="2" t="s">
        <v>2</v>
      </c>
      <c r="B3" s="4" t="b">
        <f t="shared" ref="B3:B11" si="0">A3&gt;$D$2</f>
        <v>1</v>
      </c>
      <c r="D3" s="2" t="s">
        <v>5</v>
      </c>
      <c r="E3" s="4">
        <f>COUNTIF($A$2:$A$11,D3)</f>
        <v>3</v>
      </c>
      <c r="G3">
        <f>ROWS(G$2:G3)</f>
        <v>2</v>
      </c>
      <c r="H3" s="4" t="str">
        <f t="shared" ref="H3:H66" si="1">CHAR(G3)</f>
        <v>_x0002_</v>
      </c>
      <c r="J3" s="7" t="s">
        <v>159</v>
      </c>
    </row>
    <row r="4" spans="1:10" x14ac:dyDescent="0.3">
      <c r="A4" s="2" t="s">
        <v>3</v>
      </c>
      <c r="B4" s="4" t="b">
        <f t="shared" si="0"/>
        <v>0</v>
      </c>
      <c r="D4" s="2" t="str">
        <f>"=&gt;2B"</f>
        <v>=&gt;2B</v>
      </c>
      <c r="E4" s="4">
        <f>COUNTIF($A$2:$A$11,D4)</f>
        <v>2</v>
      </c>
      <c r="G4">
        <f>ROWS(G$2:G4)</f>
        <v>3</v>
      </c>
      <c r="H4" s="4" t="str">
        <f t="shared" si="1"/>
        <v>_x0003_</v>
      </c>
      <c r="J4" s="5" t="s">
        <v>160</v>
      </c>
    </row>
    <row r="5" spans="1:10" x14ac:dyDescent="0.3">
      <c r="A5" s="2" t="s">
        <v>4</v>
      </c>
      <c r="B5" s="4" t="b">
        <f t="shared" si="0"/>
        <v>1</v>
      </c>
      <c r="E5" s="4">
        <f>COUNTIF($A$2:$A$11,"=&gt;2B")</f>
        <v>2</v>
      </c>
      <c r="G5">
        <f>ROWS(G$2:G5)</f>
        <v>4</v>
      </c>
      <c r="H5" s="4" t="str">
        <f t="shared" si="1"/>
        <v>_x0004_</v>
      </c>
      <c r="J5" s="5" t="s">
        <v>161</v>
      </c>
    </row>
    <row r="6" spans="1:10" x14ac:dyDescent="0.3">
      <c r="A6" s="2" t="s">
        <v>5</v>
      </c>
      <c r="B6" s="4" t="b">
        <f t="shared" si="0"/>
        <v>0</v>
      </c>
      <c r="G6">
        <f>ROWS(G$2:G6)</f>
        <v>5</v>
      </c>
      <c r="H6" s="4" t="str">
        <f t="shared" si="1"/>
        <v>_x0005_</v>
      </c>
      <c r="J6" t="s">
        <v>31</v>
      </c>
    </row>
    <row r="7" spans="1:10" x14ac:dyDescent="0.3">
      <c r="A7" s="2">
        <v>5</v>
      </c>
      <c r="B7" s="4" t="b">
        <f t="shared" si="0"/>
        <v>0</v>
      </c>
      <c r="G7">
        <f>ROWS(G$2:G7)</f>
        <v>6</v>
      </c>
      <c r="H7" s="4" t="str">
        <f t="shared" si="1"/>
        <v>_x0006_</v>
      </c>
    </row>
    <row r="8" spans="1:10" x14ac:dyDescent="0.3">
      <c r="A8" s="2" t="s">
        <v>6</v>
      </c>
      <c r="B8" s="4" t="b">
        <f t="shared" si="0"/>
        <v>1</v>
      </c>
      <c r="G8">
        <f>ROWS(G$2:G8)</f>
        <v>7</v>
      </c>
      <c r="H8" s="4" t="str">
        <f t="shared" si="1"/>
        <v>_x0007_</v>
      </c>
    </row>
    <row r="9" spans="1:10" x14ac:dyDescent="0.3">
      <c r="A9" s="2" t="s">
        <v>5</v>
      </c>
      <c r="B9" s="4" t="b">
        <f t="shared" si="0"/>
        <v>0</v>
      </c>
      <c r="G9">
        <f>ROWS(G$2:G9)</f>
        <v>8</v>
      </c>
      <c r="H9" s="4" t="str">
        <f t="shared" si="1"/>
        <v>_x0008_</v>
      </c>
    </row>
    <row r="10" spans="1:10" x14ac:dyDescent="0.3">
      <c r="A10" s="2"/>
      <c r="B10" s="4" t="b">
        <f>A10&gt;$D$2</f>
        <v>0</v>
      </c>
      <c r="G10">
        <f>ROWS(G$2:G10)</f>
        <v>9</v>
      </c>
      <c r="H10" s="4" t="str">
        <f t="shared" si="1"/>
        <v xml:space="preserve">	</v>
      </c>
    </row>
    <row r="11" spans="1:10" x14ac:dyDescent="0.3">
      <c r="A11" s="2"/>
      <c r="B11" s="4" t="b">
        <f t="shared" si="0"/>
        <v>0</v>
      </c>
      <c r="G11">
        <f>ROWS(G$2:G11)</f>
        <v>10</v>
      </c>
      <c r="H11" s="4" t="str">
        <f t="shared" si="1"/>
        <v xml:space="preserve">
</v>
      </c>
    </row>
    <row r="12" spans="1:10" x14ac:dyDescent="0.3">
      <c r="G12">
        <f>ROWS(G$2:G12)</f>
        <v>11</v>
      </c>
      <c r="H12" s="4" t="str">
        <f t="shared" si="1"/>
        <v>_x000B_</v>
      </c>
    </row>
    <row r="13" spans="1:10" x14ac:dyDescent="0.3">
      <c r="G13">
        <f>ROWS(G$2:G13)</f>
        <v>12</v>
      </c>
      <c r="H13" s="4" t="str">
        <f t="shared" si="1"/>
        <v>_x000C_</v>
      </c>
    </row>
    <row r="14" spans="1:10" x14ac:dyDescent="0.3">
      <c r="G14">
        <f>ROWS(G$2:G14)</f>
        <v>13</v>
      </c>
      <c r="H14" s="4" t="str">
        <f t="shared" si="1"/>
        <v>_x000D_</v>
      </c>
    </row>
    <row r="15" spans="1:10" x14ac:dyDescent="0.3">
      <c r="G15">
        <f>ROWS(G$2:G15)</f>
        <v>14</v>
      </c>
      <c r="H15" s="4" t="str">
        <f t="shared" si="1"/>
        <v>_x000E_</v>
      </c>
    </row>
    <row r="16" spans="1:10" x14ac:dyDescent="0.3">
      <c r="G16">
        <f>ROWS(G$2:G16)</f>
        <v>15</v>
      </c>
      <c r="H16" s="4" t="str">
        <f t="shared" si="1"/>
        <v>_x000F_</v>
      </c>
    </row>
    <row r="17" spans="7:8" x14ac:dyDescent="0.3">
      <c r="G17">
        <f>ROWS(G$2:G17)</f>
        <v>16</v>
      </c>
      <c r="H17" s="4" t="str">
        <f t="shared" si="1"/>
        <v>_x0010_</v>
      </c>
    </row>
    <row r="18" spans="7:8" x14ac:dyDescent="0.3">
      <c r="G18">
        <f>ROWS(G$2:G18)</f>
        <v>17</v>
      </c>
      <c r="H18" s="4" t="str">
        <f t="shared" si="1"/>
        <v>_x0011_</v>
      </c>
    </row>
    <row r="19" spans="7:8" x14ac:dyDescent="0.3">
      <c r="G19">
        <f>ROWS(G$2:G19)</f>
        <v>18</v>
      </c>
      <c r="H19" s="4" t="str">
        <f t="shared" si="1"/>
        <v>_x0012_</v>
      </c>
    </row>
    <row r="20" spans="7:8" x14ac:dyDescent="0.3">
      <c r="G20">
        <f>ROWS(G$2:G20)</f>
        <v>19</v>
      </c>
      <c r="H20" s="4" t="str">
        <f t="shared" si="1"/>
        <v>_x0013_</v>
      </c>
    </row>
    <row r="21" spans="7:8" x14ac:dyDescent="0.3">
      <c r="G21">
        <f>ROWS(G$2:G21)</f>
        <v>20</v>
      </c>
      <c r="H21" s="4" t="str">
        <f t="shared" si="1"/>
        <v>_x0014_</v>
      </c>
    </row>
    <row r="22" spans="7:8" x14ac:dyDescent="0.3">
      <c r="G22">
        <f>ROWS(G$2:G22)</f>
        <v>21</v>
      </c>
      <c r="H22" s="4" t="str">
        <f t="shared" si="1"/>
        <v>_x0015_</v>
      </c>
    </row>
    <row r="23" spans="7:8" x14ac:dyDescent="0.3">
      <c r="G23">
        <f>ROWS(G$2:G23)</f>
        <v>22</v>
      </c>
      <c r="H23" s="4" t="str">
        <f t="shared" si="1"/>
        <v>_x0016_</v>
      </c>
    </row>
    <row r="24" spans="7:8" x14ac:dyDescent="0.3">
      <c r="G24">
        <f>ROWS(G$2:G24)</f>
        <v>23</v>
      </c>
      <c r="H24" s="4" t="str">
        <f t="shared" si="1"/>
        <v>_x0017_</v>
      </c>
    </row>
    <row r="25" spans="7:8" x14ac:dyDescent="0.3">
      <c r="G25">
        <f>ROWS(G$2:G25)</f>
        <v>24</v>
      </c>
      <c r="H25" s="4" t="str">
        <f t="shared" si="1"/>
        <v>_x0018_</v>
      </c>
    </row>
    <row r="26" spans="7:8" x14ac:dyDescent="0.3">
      <c r="G26">
        <f>ROWS(G$2:G26)</f>
        <v>25</v>
      </c>
      <c r="H26" s="4" t="str">
        <f t="shared" si="1"/>
        <v>_x0019_</v>
      </c>
    </row>
    <row r="27" spans="7:8" x14ac:dyDescent="0.3">
      <c r="G27">
        <f>ROWS(G$2:G27)</f>
        <v>26</v>
      </c>
      <c r="H27" s="4" t="str">
        <f t="shared" si="1"/>
        <v>_x001A_</v>
      </c>
    </row>
    <row r="28" spans="7:8" x14ac:dyDescent="0.3">
      <c r="G28">
        <f>ROWS(G$2:G28)</f>
        <v>27</v>
      </c>
      <c r="H28" s="4" t="str">
        <f t="shared" si="1"/>
        <v>_x001B_</v>
      </c>
    </row>
    <row r="29" spans="7:8" x14ac:dyDescent="0.3">
      <c r="G29">
        <f>ROWS(G$2:G29)</f>
        <v>28</v>
      </c>
      <c r="H29" s="4" t="str">
        <f t="shared" si="1"/>
        <v>_x001C_</v>
      </c>
    </row>
    <row r="30" spans="7:8" x14ac:dyDescent="0.3">
      <c r="G30">
        <f>ROWS(G$2:G30)</f>
        <v>29</v>
      </c>
      <c r="H30" s="4" t="str">
        <f t="shared" si="1"/>
        <v>_x001D_</v>
      </c>
    </row>
    <row r="31" spans="7:8" x14ac:dyDescent="0.3">
      <c r="G31">
        <f>ROWS(G$2:G31)</f>
        <v>30</v>
      </c>
      <c r="H31" s="4" t="str">
        <f t="shared" si="1"/>
        <v>_x001E_</v>
      </c>
    </row>
    <row r="32" spans="7:8" x14ac:dyDescent="0.3">
      <c r="G32">
        <f>ROWS(G$2:G32)</f>
        <v>31</v>
      </c>
      <c r="H32" s="4" t="str">
        <f t="shared" si="1"/>
        <v>_x001F_</v>
      </c>
    </row>
    <row r="33" spans="7:8" x14ac:dyDescent="0.3">
      <c r="G33">
        <f>ROWS(G$2:G33)</f>
        <v>32</v>
      </c>
      <c r="H33" s="4" t="str">
        <f t="shared" si="1"/>
        <v xml:space="preserve"> </v>
      </c>
    </row>
    <row r="34" spans="7:8" x14ac:dyDescent="0.3">
      <c r="G34">
        <f>ROWS(G$2:G34)</f>
        <v>33</v>
      </c>
      <c r="H34" s="4" t="str">
        <f t="shared" si="1"/>
        <v>!</v>
      </c>
    </row>
    <row r="35" spans="7:8" x14ac:dyDescent="0.3">
      <c r="G35">
        <f>ROWS(G$2:G35)</f>
        <v>34</v>
      </c>
      <c r="H35" s="4" t="str">
        <f t="shared" si="1"/>
        <v>"</v>
      </c>
    </row>
    <row r="36" spans="7:8" x14ac:dyDescent="0.3">
      <c r="G36">
        <f>ROWS(G$2:G36)</f>
        <v>35</v>
      </c>
      <c r="H36" s="4" t="str">
        <f t="shared" si="1"/>
        <v>#</v>
      </c>
    </row>
    <row r="37" spans="7:8" x14ac:dyDescent="0.3">
      <c r="G37">
        <f>ROWS(G$2:G37)</f>
        <v>36</v>
      </c>
      <c r="H37" s="4" t="str">
        <f t="shared" si="1"/>
        <v>$</v>
      </c>
    </row>
    <row r="38" spans="7:8" x14ac:dyDescent="0.3">
      <c r="G38">
        <f>ROWS(G$2:G38)</f>
        <v>37</v>
      </c>
      <c r="H38" s="4" t="str">
        <f t="shared" si="1"/>
        <v>%</v>
      </c>
    </row>
    <row r="39" spans="7:8" x14ac:dyDescent="0.3">
      <c r="G39">
        <f>ROWS(G$2:G39)</f>
        <v>38</v>
      </c>
      <c r="H39" s="4" t="str">
        <f t="shared" si="1"/>
        <v>&amp;</v>
      </c>
    </row>
    <row r="40" spans="7:8" x14ac:dyDescent="0.3">
      <c r="G40">
        <f>ROWS(G$2:G40)</f>
        <v>39</v>
      </c>
      <c r="H40" s="4" t="str">
        <f t="shared" si="1"/>
        <v>'</v>
      </c>
    </row>
    <row r="41" spans="7:8" x14ac:dyDescent="0.3">
      <c r="G41">
        <f>ROWS(G$2:G41)</f>
        <v>40</v>
      </c>
      <c r="H41" s="4" t="str">
        <f t="shared" si="1"/>
        <v>(</v>
      </c>
    </row>
    <row r="42" spans="7:8" x14ac:dyDescent="0.3">
      <c r="G42">
        <f>ROWS(G$2:G42)</f>
        <v>41</v>
      </c>
      <c r="H42" s="4" t="str">
        <f t="shared" si="1"/>
        <v>)</v>
      </c>
    </row>
    <row r="43" spans="7:8" x14ac:dyDescent="0.3">
      <c r="G43">
        <f>ROWS(G$2:G43)</f>
        <v>42</v>
      </c>
      <c r="H43" s="4" t="str">
        <f t="shared" si="1"/>
        <v>*</v>
      </c>
    </row>
    <row r="44" spans="7:8" x14ac:dyDescent="0.3">
      <c r="G44">
        <f>ROWS(G$2:G44)</f>
        <v>43</v>
      </c>
      <c r="H44" s="4" t="str">
        <f t="shared" si="1"/>
        <v>+</v>
      </c>
    </row>
    <row r="45" spans="7:8" x14ac:dyDescent="0.3">
      <c r="G45">
        <f>ROWS(G$2:G45)</f>
        <v>44</v>
      </c>
      <c r="H45" s="4" t="str">
        <f t="shared" si="1"/>
        <v>,</v>
      </c>
    </row>
    <row r="46" spans="7:8" x14ac:dyDescent="0.3">
      <c r="G46">
        <f>ROWS(G$2:G46)</f>
        <v>45</v>
      </c>
      <c r="H46" s="4" t="str">
        <f t="shared" si="1"/>
        <v>-</v>
      </c>
    </row>
    <row r="47" spans="7:8" x14ac:dyDescent="0.3">
      <c r="G47">
        <f>ROWS(G$2:G47)</f>
        <v>46</v>
      </c>
      <c r="H47" s="4" t="str">
        <f t="shared" si="1"/>
        <v>.</v>
      </c>
    </row>
    <row r="48" spans="7:8" x14ac:dyDescent="0.3">
      <c r="G48">
        <f>ROWS(G$2:G48)</f>
        <v>47</v>
      </c>
      <c r="H48" s="4" t="str">
        <f t="shared" si="1"/>
        <v>/</v>
      </c>
    </row>
    <row r="49" spans="7:8" x14ac:dyDescent="0.3">
      <c r="G49">
        <f>ROWS(G$2:G49)</f>
        <v>48</v>
      </c>
      <c r="H49" s="4" t="str">
        <f t="shared" si="1"/>
        <v>0</v>
      </c>
    </row>
    <row r="50" spans="7:8" x14ac:dyDescent="0.3">
      <c r="G50">
        <f>ROWS(G$2:G50)</f>
        <v>49</v>
      </c>
      <c r="H50" s="4" t="str">
        <f t="shared" si="1"/>
        <v>1</v>
      </c>
    </row>
    <row r="51" spans="7:8" x14ac:dyDescent="0.3">
      <c r="G51">
        <f>ROWS(G$2:G51)</f>
        <v>50</v>
      </c>
      <c r="H51" s="4" t="str">
        <f t="shared" si="1"/>
        <v>2</v>
      </c>
    </row>
    <row r="52" spans="7:8" x14ac:dyDescent="0.3">
      <c r="G52">
        <f>ROWS(G$2:G52)</f>
        <v>51</v>
      </c>
      <c r="H52" s="4" t="str">
        <f t="shared" si="1"/>
        <v>3</v>
      </c>
    </row>
    <row r="53" spans="7:8" x14ac:dyDescent="0.3">
      <c r="G53">
        <f>ROWS(G$2:G53)</f>
        <v>52</v>
      </c>
      <c r="H53" s="4" t="str">
        <f t="shared" si="1"/>
        <v>4</v>
      </c>
    </row>
    <row r="54" spans="7:8" x14ac:dyDescent="0.3">
      <c r="G54">
        <f>ROWS(G$2:G54)</f>
        <v>53</v>
      </c>
      <c r="H54" s="4" t="str">
        <f t="shared" si="1"/>
        <v>5</v>
      </c>
    </row>
    <row r="55" spans="7:8" x14ac:dyDescent="0.3">
      <c r="G55">
        <f>ROWS(G$2:G55)</f>
        <v>54</v>
      </c>
      <c r="H55" s="4" t="str">
        <f t="shared" si="1"/>
        <v>6</v>
      </c>
    </row>
    <row r="56" spans="7:8" x14ac:dyDescent="0.3">
      <c r="G56">
        <f>ROWS(G$2:G56)</f>
        <v>55</v>
      </c>
      <c r="H56" s="4" t="str">
        <f t="shared" si="1"/>
        <v>7</v>
      </c>
    </row>
    <row r="57" spans="7:8" x14ac:dyDescent="0.3">
      <c r="G57">
        <f>ROWS(G$2:G57)</f>
        <v>56</v>
      </c>
      <c r="H57" s="4" t="str">
        <f t="shared" si="1"/>
        <v>8</v>
      </c>
    </row>
    <row r="58" spans="7:8" x14ac:dyDescent="0.3">
      <c r="G58">
        <f>ROWS(G$2:G58)</f>
        <v>57</v>
      </c>
      <c r="H58" s="4" t="str">
        <f t="shared" si="1"/>
        <v>9</v>
      </c>
    </row>
    <row r="59" spans="7:8" x14ac:dyDescent="0.3">
      <c r="G59">
        <f>ROWS(G$2:G59)</f>
        <v>58</v>
      </c>
      <c r="H59" s="4" t="str">
        <f t="shared" si="1"/>
        <v>:</v>
      </c>
    </row>
    <row r="60" spans="7:8" x14ac:dyDescent="0.3">
      <c r="G60">
        <f>ROWS(G$2:G60)</f>
        <v>59</v>
      </c>
      <c r="H60" s="4" t="str">
        <f t="shared" si="1"/>
        <v>;</v>
      </c>
    </row>
    <row r="61" spans="7:8" x14ac:dyDescent="0.3">
      <c r="G61">
        <f>ROWS(G$2:G61)</f>
        <v>60</v>
      </c>
      <c r="H61" s="4" t="str">
        <f t="shared" si="1"/>
        <v>&lt;</v>
      </c>
    </row>
    <row r="62" spans="7:8" x14ac:dyDescent="0.3">
      <c r="G62">
        <f>ROWS(G$2:G62)</f>
        <v>61</v>
      </c>
      <c r="H62" s="4" t="str">
        <f t="shared" si="1"/>
        <v>=</v>
      </c>
    </row>
    <row r="63" spans="7:8" x14ac:dyDescent="0.3">
      <c r="G63">
        <f>ROWS(G$2:G63)</f>
        <v>62</v>
      </c>
      <c r="H63" s="4" t="str">
        <f t="shared" si="1"/>
        <v>&gt;</v>
      </c>
    </row>
    <row r="64" spans="7:8" x14ac:dyDescent="0.3">
      <c r="G64">
        <f>ROWS(G$2:G64)</f>
        <v>63</v>
      </c>
      <c r="H64" s="4" t="str">
        <f t="shared" si="1"/>
        <v>?</v>
      </c>
    </row>
    <row r="65" spans="7:8" x14ac:dyDescent="0.3">
      <c r="G65">
        <f>ROWS(G$2:G65)</f>
        <v>64</v>
      </c>
      <c r="H65" s="4" t="str">
        <f t="shared" si="1"/>
        <v>@</v>
      </c>
    </row>
    <row r="66" spans="7:8" x14ac:dyDescent="0.3">
      <c r="G66">
        <f>ROWS(G$2:G66)</f>
        <v>65</v>
      </c>
      <c r="H66" s="4" t="str">
        <f t="shared" si="1"/>
        <v>A</v>
      </c>
    </row>
    <row r="67" spans="7:8" x14ac:dyDescent="0.3">
      <c r="G67">
        <f>ROWS(G$2:G67)</f>
        <v>66</v>
      </c>
      <c r="H67" s="4" t="str">
        <f t="shared" ref="H67:H130" si="2">CHAR(G67)</f>
        <v>B</v>
      </c>
    </row>
    <row r="68" spans="7:8" x14ac:dyDescent="0.3">
      <c r="G68">
        <f>ROWS(G$2:G68)</f>
        <v>67</v>
      </c>
      <c r="H68" s="4" t="str">
        <f t="shared" si="2"/>
        <v>C</v>
      </c>
    </row>
    <row r="69" spans="7:8" x14ac:dyDescent="0.3">
      <c r="G69">
        <f>ROWS(G$2:G69)</f>
        <v>68</v>
      </c>
      <c r="H69" s="4" t="str">
        <f t="shared" si="2"/>
        <v>D</v>
      </c>
    </row>
    <row r="70" spans="7:8" x14ac:dyDescent="0.3">
      <c r="G70">
        <f>ROWS(G$2:G70)</f>
        <v>69</v>
      </c>
      <c r="H70" s="4" t="str">
        <f t="shared" si="2"/>
        <v>E</v>
      </c>
    </row>
    <row r="71" spans="7:8" x14ac:dyDescent="0.3">
      <c r="G71">
        <f>ROWS(G$2:G71)</f>
        <v>70</v>
      </c>
      <c r="H71" s="4" t="str">
        <f t="shared" si="2"/>
        <v>F</v>
      </c>
    </row>
    <row r="72" spans="7:8" x14ac:dyDescent="0.3">
      <c r="G72">
        <f>ROWS(G$2:G72)</f>
        <v>71</v>
      </c>
      <c r="H72" s="4" t="str">
        <f t="shared" si="2"/>
        <v>G</v>
      </c>
    </row>
    <row r="73" spans="7:8" x14ac:dyDescent="0.3">
      <c r="G73">
        <f>ROWS(G$2:G73)</f>
        <v>72</v>
      </c>
      <c r="H73" s="4" t="str">
        <f t="shared" si="2"/>
        <v>H</v>
      </c>
    </row>
    <row r="74" spans="7:8" x14ac:dyDescent="0.3">
      <c r="G74">
        <f>ROWS(G$2:G74)</f>
        <v>73</v>
      </c>
      <c r="H74" s="4" t="str">
        <f t="shared" si="2"/>
        <v>I</v>
      </c>
    </row>
    <row r="75" spans="7:8" x14ac:dyDescent="0.3">
      <c r="G75">
        <f>ROWS(G$2:G75)</f>
        <v>74</v>
      </c>
      <c r="H75" s="4" t="str">
        <f t="shared" si="2"/>
        <v>J</v>
      </c>
    </row>
    <row r="76" spans="7:8" x14ac:dyDescent="0.3">
      <c r="G76">
        <f>ROWS(G$2:G76)</f>
        <v>75</v>
      </c>
      <c r="H76" s="4" t="str">
        <f t="shared" si="2"/>
        <v>K</v>
      </c>
    </row>
    <row r="77" spans="7:8" x14ac:dyDescent="0.3">
      <c r="G77">
        <f>ROWS(G$2:G77)</f>
        <v>76</v>
      </c>
      <c r="H77" s="4" t="str">
        <f t="shared" si="2"/>
        <v>L</v>
      </c>
    </row>
    <row r="78" spans="7:8" x14ac:dyDescent="0.3">
      <c r="G78">
        <f>ROWS(G$2:G78)</f>
        <v>77</v>
      </c>
      <c r="H78" s="4" t="str">
        <f t="shared" si="2"/>
        <v>M</v>
      </c>
    </row>
    <row r="79" spans="7:8" x14ac:dyDescent="0.3">
      <c r="G79">
        <f>ROWS(G$2:G79)</f>
        <v>78</v>
      </c>
      <c r="H79" s="4" t="str">
        <f t="shared" si="2"/>
        <v>N</v>
      </c>
    </row>
    <row r="80" spans="7:8" x14ac:dyDescent="0.3">
      <c r="G80">
        <f>ROWS(G$2:G80)</f>
        <v>79</v>
      </c>
      <c r="H80" s="4" t="str">
        <f t="shared" si="2"/>
        <v>O</v>
      </c>
    </row>
    <row r="81" spans="7:8" x14ac:dyDescent="0.3">
      <c r="G81">
        <f>ROWS(G$2:G81)</f>
        <v>80</v>
      </c>
      <c r="H81" s="4" t="str">
        <f t="shared" si="2"/>
        <v>P</v>
      </c>
    </row>
    <row r="82" spans="7:8" x14ac:dyDescent="0.3">
      <c r="G82">
        <f>ROWS(G$2:G82)</f>
        <v>81</v>
      </c>
      <c r="H82" s="4" t="str">
        <f t="shared" si="2"/>
        <v>Q</v>
      </c>
    </row>
    <row r="83" spans="7:8" x14ac:dyDescent="0.3">
      <c r="G83">
        <f>ROWS(G$2:G83)</f>
        <v>82</v>
      </c>
      <c r="H83" s="4" t="str">
        <f t="shared" si="2"/>
        <v>R</v>
      </c>
    </row>
    <row r="84" spans="7:8" x14ac:dyDescent="0.3">
      <c r="G84">
        <f>ROWS(G$2:G84)</f>
        <v>83</v>
      </c>
      <c r="H84" s="4" t="str">
        <f t="shared" si="2"/>
        <v>S</v>
      </c>
    </row>
    <row r="85" spans="7:8" x14ac:dyDescent="0.3">
      <c r="G85">
        <f>ROWS(G$2:G85)</f>
        <v>84</v>
      </c>
      <c r="H85" s="4" t="str">
        <f t="shared" si="2"/>
        <v>T</v>
      </c>
    </row>
    <row r="86" spans="7:8" x14ac:dyDescent="0.3">
      <c r="G86">
        <f>ROWS(G$2:G86)</f>
        <v>85</v>
      </c>
      <c r="H86" s="4" t="str">
        <f t="shared" si="2"/>
        <v>U</v>
      </c>
    </row>
    <row r="87" spans="7:8" x14ac:dyDescent="0.3">
      <c r="G87">
        <f>ROWS(G$2:G87)</f>
        <v>86</v>
      </c>
      <c r="H87" s="4" t="str">
        <f t="shared" si="2"/>
        <v>V</v>
      </c>
    </row>
    <row r="88" spans="7:8" x14ac:dyDescent="0.3">
      <c r="G88">
        <f>ROWS(G$2:G88)</f>
        <v>87</v>
      </c>
      <c r="H88" s="4" t="str">
        <f t="shared" si="2"/>
        <v>W</v>
      </c>
    </row>
    <row r="89" spans="7:8" x14ac:dyDescent="0.3">
      <c r="G89">
        <f>ROWS(G$2:G89)</f>
        <v>88</v>
      </c>
      <c r="H89" s="4" t="str">
        <f t="shared" si="2"/>
        <v>X</v>
      </c>
    </row>
    <row r="90" spans="7:8" x14ac:dyDescent="0.3">
      <c r="G90">
        <f>ROWS(G$2:G90)</f>
        <v>89</v>
      </c>
      <c r="H90" s="4" t="str">
        <f t="shared" si="2"/>
        <v>Y</v>
      </c>
    </row>
    <row r="91" spans="7:8" x14ac:dyDescent="0.3">
      <c r="G91">
        <f>ROWS(G$2:G91)</f>
        <v>90</v>
      </c>
      <c r="H91" s="4" t="str">
        <f t="shared" si="2"/>
        <v>Z</v>
      </c>
    </row>
    <row r="92" spans="7:8" x14ac:dyDescent="0.3">
      <c r="G92">
        <f>ROWS(G$2:G92)</f>
        <v>91</v>
      </c>
      <c r="H92" s="4" t="str">
        <f t="shared" si="2"/>
        <v>[</v>
      </c>
    </row>
    <row r="93" spans="7:8" x14ac:dyDescent="0.3">
      <c r="G93">
        <f>ROWS(G$2:G93)</f>
        <v>92</v>
      </c>
      <c r="H93" s="4" t="str">
        <f t="shared" si="2"/>
        <v>\</v>
      </c>
    </row>
    <row r="94" spans="7:8" x14ac:dyDescent="0.3">
      <c r="G94">
        <f>ROWS(G$2:G94)</f>
        <v>93</v>
      </c>
      <c r="H94" s="4" t="str">
        <f t="shared" si="2"/>
        <v>]</v>
      </c>
    </row>
    <row r="95" spans="7:8" x14ac:dyDescent="0.3">
      <c r="G95">
        <f>ROWS(G$2:G95)</f>
        <v>94</v>
      </c>
      <c r="H95" s="4" t="str">
        <f t="shared" si="2"/>
        <v>^</v>
      </c>
    </row>
    <row r="96" spans="7:8" x14ac:dyDescent="0.3">
      <c r="G96">
        <f>ROWS(G$2:G96)</f>
        <v>95</v>
      </c>
      <c r="H96" s="4" t="str">
        <f t="shared" si="2"/>
        <v>_</v>
      </c>
    </row>
    <row r="97" spans="7:8" x14ac:dyDescent="0.3">
      <c r="G97">
        <f>ROWS(G$2:G97)</f>
        <v>96</v>
      </c>
      <c r="H97" s="4" t="str">
        <f t="shared" si="2"/>
        <v>`</v>
      </c>
    </row>
    <row r="98" spans="7:8" x14ac:dyDescent="0.3">
      <c r="G98">
        <f>ROWS(G$2:G98)</f>
        <v>97</v>
      </c>
      <c r="H98" s="4" t="str">
        <f t="shared" si="2"/>
        <v>a</v>
      </c>
    </row>
    <row r="99" spans="7:8" x14ac:dyDescent="0.3">
      <c r="G99">
        <f>ROWS(G$2:G99)</f>
        <v>98</v>
      </c>
      <c r="H99" s="4" t="str">
        <f t="shared" si="2"/>
        <v>b</v>
      </c>
    </row>
    <row r="100" spans="7:8" x14ac:dyDescent="0.3">
      <c r="G100">
        <f>ROWS(G$2:G100)</f>
        <v>99</v>
      </c>
      <c r="H100" s="4" t="str">
        <f t="shared" si="2"/>
        <v>c</v>
      </c>
    </row>
    <row r="101" spans="7:8" x14ac:dyDescent="0.3">
      <c r="G101">
        <f>ROWS(G$2:G101)</f>
        <v>100</v>
      </c>
      <c r="H101" s="4" t="str">
        <f t="shared" si="2"/>
        <v>d</v>
      </c>
    </row>
    <row r="102" spans="7:8" x14ac:dyDescent="0.3">
      <c r="G102">
        <f>ROWS(G$2:G102)</f>
        <v>101</v>
      </c>
      <c r="H102" s="4" t="str">
        <f t="shared" si="2"/>
        <v>e</v>
      </c>
    </row>
    <row r="103" spans="7:8" x14ac:dyDescent="0.3">
      <c r="G103">
        <f>ROWS(G$2:G103)</f>
        <v>102</v>
      </c>
      <c r="H103" s="4" t="str">
        <f t="shared" si="2"/>
        <v>f</v>
      </c>
    </row>
    <row r="104" spans="7:8" x14ac:dyDescent="0.3">
      <c r="G104">
        <f>ROWS(G$2:G104)</f>
        <v>103</v>
      </c>
      <c r="H104" s="4" t="str">
        <f t="shared" si="2"/>
        <v>g</v>
      </c>
    </row>
    <row r="105" spans="7:8" x14ac:dyDescent="0.3">
      <c r="G105">
        <f>ROWS(G$2:G105)</f>
        <v>104</v>
      </c>
      <c r="H105" s="4" t="str">
        <f t="shared" si="2"/>
        <v>h</v>
      </c>
    </row>
    <row r="106" spans="7:8" x14ac:dyDescent="0.3">
      <c r="G106">
        <f>ROWS(G$2:G106)</f>
        <v>105</v>
      </c>
      <c r="H106" s="4" t="str">
        <f t="shared" si="2"/>
        <v>i</v>
      </c>
    </row>
    <row r="107" spans="7:8" x14ac:dyDescent="0.3">
      <c r="G107">
        <f>ROWS(G$2:G107)</f>
        <v>106</v>
      </c>
      <c r="H107" s="4" t="str">
        <f t="shared" si="2"/>
        <v>j</v>
      </c>
    </row>
    <row r="108" spans="7:8" x14ac:dyDescent="0.3">
      <c r="G108">
        <f>ROWS(G$2:G108)</f>
        <v>107</v>
      </c>
      <c r="H108" s="4" t="str">
        <f t="shared" si="2"/>
        <v>k</v>
      </c>
    </row>
    <row r="109" spans="7:8" x14ac:dyDescent="0.3">
      <c r="G109">
        <f>ROWS(G$2:G109)</f>
        <v>108</v>
      </c>
      <c r="H109" s="4" t="str">
        <f t="shared" si="2"/>
        <v>l</v>
      </c>
    </row>
    <row r="110" spans="7:8" x14ac:dyDescent="0.3">
      <c r="G110">
        <f>ROWS(G$2:G110)</f>
        <v>109</v>
      </c>
      <c r="H110" s="4" t="str">
        <f t="shared" si="2"/>
        <v>m</v>
      </c>
    </row>
    <row r="111" spans="7:8" x14ac:dyDescent="0.3">
      <c r="G111">
        <f>ROWS(G$2:G111)</f>
        <v>110</v>
      </c>
      <c r="H111" s="4" t="str">
        <f t="shared" si="2"/>
        <v>n</v>
      </c>
    </row>
    <row r="112" spans="7:8" x14ac:dyDescent="0.3">
      <c r="G112">
        <f>ROWS(G$2:G112)</f>
        <v>111</v>
      </c>
      <c r="H112" s="4" t="str">
        <f t="shared" si="2"/>
        <v>o</v>
      </c>
    </row>
    <row r="113" spans="7:8" x14ac:dyDescent="0.3">
      <c r="G113">
        <f>ROWS(G$2:G113)</f>
        <v>112</v>
      </c>
      <c r="H113" s="4" t="str">
        <f t="shared" si="2"/>
        <v>p</v>
      </c>
    </row>
    <row r="114" spans="7:8" x14ac:dyDescent="0.3">
      <c r="G114">
        <f>ROWS(G$2:G114)</f>
        <v>113</v>
      </c>
      <c r="H114" s="4" t="str">
        <f t="shared" si="2"/>
        <v>q</v>
      </c>
    </row>
    <row r="115" spans="7:8" x14ac:dyDescent="0.3">
      <c r="G115">
        <f>ROWS(G$2:G115)</f>
        <v>114</v>
      </c>
      <c r="H115" s="4" t="str">
        <f t="shared" si="2"/>
        <v>r</v>
      </c>
    </row>
    <row r="116" spans="7:8" x14ac:dyDescent="0.3">
      <c r="G116">
        <f>ROWS(G$2:G116)</f>
        <v>115</v>
      </c>
      <c r="H116" s="4" t="str">
        <f t="shared" si="2"/>
        <v>s</v>
      </c>
    </row>
    <row r="117" spans="7:8" x14ac:dyDescent="0.3">
      <c r="G117">
        <f>ROWS(G$2:G117)</f>
        <v>116</v>
      </c>
      <c r="H117" s="4" t="str">
        <f t="shared" si="2"/>
        <v>t</v>
      </c>
    </row>
    <row r="118" spans="7:8" x14ac:dyDescent="0.3">
      <c r="G118">
        <f>ROWS(G$2:G118)</f>
        <v>117</v>
      </c>
      <c r="H118" s="4" t="str">
        <f t="shared" si="2"/>
        <v>u</v>
      </c>
    </row>
    <row r="119" spans="7:8" x14ac:dyDescent="0.3">
      <c r="G119">
        <f>ROWS(G$2:G119)</f>
        <v>118</v>
      </c>
      <c r="H119" s="4" t="str">
        <f t="shared" si="2"/>
        <v>v</v>
      </c>
    </row>
    <row r="120" spans="7:8" x14ac:dyDescent="0.3">
      <c r="G120">
        <f>ROWS(G$2:G120)</f>
        <v>119</v>
      </c>
      <c r="H120" s="4" t="str">
        <f t="shared" si="2"/>
        <v>w</v>
      </c>
    </row>
    <row r="121" spans="7:8" x14ac:dyDescent="0.3">
      <c r="G121">
        <f>ROWS(G$2:G121)</f>
        <v>120</v>
      </c>
      <c r="H121" s="4" t="str">
        <f t="shared" si="2"/>
        <v>x</v>
      </c>
    </row>
    <row r="122" spans="7:8" x14ac:dyDescent="0.3">
      <c r="G122">
        <f>ROWS(G$2:G122)</f>
        <v>121</v>
      </c>
      <c r="H122" s="4" t="str">
        <f t="shared" si="2"/>
        <v>y</v>
      </c>
    </row>
    <row r="123" spans="7:8" x14ac:dyDescent="0.3">
      <c r="G123">
        <f>ROWS(G$2:G123)</f>
        <v>122</v>
      </c>
      <c r="H123" s="4" t="str">
        <f t="shared" si="2"/>
        <v>z</v>
      </c>
    </row>
    <row r="124" spans="7:8" x14ac:dyDescent="0.3">
      <c r="G124">
        <f>ROWS(G$2:G124)</f>
        <v>123</v>
      </c>
      <c r="H124" s="4" t="str">
        <f t="shared" si="2"/>
        <v>{</v>
      </c>
    </row>
    <row r="125" spans="7:8" x14ac:dyDescent="0.3">
      <c r="G125">
        <f>ROWS(G$2:G125)</f>
        <v>124</v>
      </c>
      <c r="H125" s="4" t="str">
        <f t="shared" si="2"/>
        <v>|</v>
      </c>
    </row>
    <row r="126" spans="7:8" x14ac:dyDescent="0.3">
      <c r="G126">
        <f>ROWS(G$2:G126)</f>
        <v>125</v>
      </c>
      <c r="H126" s="4" t="str">
        <f t="shared" si="2"/>
        <v>}</v>
      </c>
    </row>
    <row r="127" spans="7:8" x14ac:dyDescent="0.3">
      <c r="G127">
        <f>ROWS(G$2:G127)</f>
        <v>126</v>
      </c>
      <c r="H127" s="4" t="str">
        <f t="shared" si="2"/>
        <v>~</v>
      </c>
    </row>
    <row r="128" spans="7:8" x14ac:dyDescent="0.3">
      <c r="G128">
        <f>ROWS(G$2:G128)</f>
        <v>127</v>
      </c>
      <c r="H128" s="4" t="str">
        <f t="shared" si="2"/>
        <v></v>
      </c>
    </row>
    <row r="129" spans="7:8" x14ac:dyDescent="0.3">
      <c r="G129">
        <f>ROWS(G$2:G129)</f>
        <v>128</v>
      </c>
      <c r="H129" s="4" t="str">
        <f t="shared" si="2"/>
        <v>€</v>
      </c>
    </row>
    <row r="130" spans="7:8" x14ac:dyDescent="0.3">
      <c r="G130">
        <f>ROWS(G$2:G130)</f>
        <v>129</v>
      </c>
      <c r="H130" s="4" t="str">
        <f t="shared" si="2"/>
        <v></v>
      </c>
    </row>
    <row r="131" spans="7:8" x14ac:dyDescent="0.3">
      <c r="G131">
        <f>ROWS(G$2:G131)</f>
        <v>130</v>
      </c>
      <c r="H131" s="4" t="str">
        <f t="shared" ref="H131:H194" si="3">CHAR(G131)</f>
        <v>‚</v>
      </c>
    </row>
    <row r="132" spans="7:8" x14ac:dyDescent="0.3">
      <c r="G132">
        <f>ROWS(G$2:G132)</f>
        <v>131</v>
      </c>
      <c r="H132" s="4" t="str">
        <f t="shared" si="3"/>
        <v>ƒ</v>
      </c>
    </row>
    <row r="133" spans="7:8" x14ac:dyDescent="0.3">
      <c r="G133">
        <f>ROWS(G$2:G133)</f>
        <v>132</v>
      </c>
      <c r="H133" s="4" t="str">
        <f t="shared" si="3"/>
        <v>„</v>
      </c>
    </row>
    <row r="134" spans="7:8" x14ac:dyDescent="0.3">
      <c r="G134">
        <f>ROWS(G$2:G134)</f>
        <v>133</v>
      </c>
      <c r="H134" s="4" t="str">
        <f t="shared" si="3"/>
        <v>…</v>
      </c>
    </row>
    <row r="135" spans="7:8" x14ac:dyDescent="0.3">
      <c r="G135">
        <f>ROWS(G$2:G135)</f>
        <v>134</v>
      </c>
      <c r="H135" s="4" t="str">
        <f t="shared" si="3"/>
        <v>†</v>
      </c>
    </row>
    <row r="136" spans="7:8" x14ac:dyDescent="0.3">
      <c r="G136">
        <f>ROWS(G$2:G136)</f>
        <v>135</v>
      </c>
      <c r="H136" s="4" t="str">
        <f t="shared" si="3"/>
        <v>‡</v>
      </c>
    </row>
    <row r="137" spans="7:8" x14ac:dyDescent="0.3">
      <c r="G137">
        <f>ROWS(G$2:G137)</f>
        <v>136</v>
      </c>
      <c r="H137" s="4" t="str">
        <f t="shared" si="3"/>
        <v>ˆ</v>
      </c>
    </row>
    <row r="138" spans="7:8" x14ac:dyDescent="0.3">
      <c r="G138">
        <f>ROWS(G$2:G138)</f>
        <v>137</v>
      </c>
      <c r="H138" s="4" t="str">
        <f t="shared" si="3"/>
        <v>‰</v>
      </c>
    </row>
    <row r="139" spans="7:8" x14ac:dyDescent="0.3">
      <c r="G139">
        <f>ROWS(G$2:G139)</f>
        <v>138</v>
      </c>
      <c r="H139" s="4" t="str">
        <f t="shared" si="3"/>
        <v>Š</v>
      </c>
    </row>
    <row r="140" spans="7:8" x14ac:dyDescent="0.3">
      <c r="G140">
        <f>ROWS(G$2:G140)</f>
        <v>139</v>
      </c>
      <c r="H140" s="4" t="str">
        <f t="shared" si="3"/>
        <v>‹</v>
      </c>
    </row>
    <row r="141" spans="7:8" x14ac:dyDescent="0.3">
      <c r="G141">
        <f>ROWS(G$2:G141)</f>
        <v>140</v>
      </c>
      <c r="H141" s="4" t="str">
        <f t="shared" si="3"/>
        <v>Œ</v>
      </c>
    </row>
    <row r="142" spans="7:8" x14ac:dyDescent="0.3">
      <c r="G142">
        <f>ROWS(G$2:G142)</f>
        <v>141</v>
      </c>
      <c r="H142" s="4" t="str">
        <f t="shared" si="3"/>
        <v></v>
      </c>
    </row>
    <row r="143" spans="7:8" x14ac:dyDescent="0.3">
      <c r="G143">
        <f>ROWS(G$2:G143)</f>
        <v>142</v>
      </c>
      <c r="H143" s="4" t="str">
        <f t="shared" si="3"/>
        <v>Ž</v>
      </c>
    </row>
    <row r="144" spans="7:8" x14ac:dyDescent="0.3">
      <c r="G144">
        <f>ROWS(G$2:G144)</f>
        <v>143</v>
      </c>
      <c r="H144" s="4" t="str">
        <f t="shared" si="3"/>
        <v></v>
      </c>
    </row>
    <row r="145" spans="7:8" x14ac:dyDescent="0.3">
      <c r="G145">
        <f>ROWS(G$2:G145)</f>
        <v>144</v>
      </c>
      <c r="H145" s="4" t="str">
        <f t="shared" si="3"/>
        <v></v>
      </c>
    </row>
    <row r="146" spans="7:8" x14ac:dyDescent="0.3">
      <c r="G146">
        <f>ROWS(G$2:G146)</f>
        <v>145</v>
      </c>
      <c r="H146" s="4" t="str">
        <f t="shared" si="3"/>
        <v>‘</v>
      </c>
    </row>
    <row r="147" spans="7:8" x14ac:dyDescent="0.3">
      <c r="G147">
        <f>ROWS(G$2:G147)</f>
        <v>146</v>
      </c>
      <c r="H147" s="4" t="str">
        <f t="shared" si="3"/>
        <v>’</v>
      </c>
    </row>
    <row r="148" spans="7:8" x14ac:dyDescent="0.3">
      <c r="G148">
        <f>ROWS(G$2:G148)</f>
        <v>147</v>
      </c>
      <c r="H148" s="4" t="str">
        <f t="shared" si="3"/>
        <v>“</v>
      </c>
    </row>
    <row r="149" spans="7:8" x14ac:dyDescent="0.3">
      <c r="G149">
        <f>ROWS(G$2:G149)</f>
        <v>148</v>
      </c>
      <c r="H149" s="4" t="str">
        <f t="shared" si="3"/>
        <v>”</v>
      </c>
    </row>
    <row r="150" spans="7:8" x14ac:dyDescent="0.3">
      <c r="G150">
        <f>ROWS(G$2:G150)</f>
        <v>149</v>
      </c>
      <c r="H150" s="4" t="str">
        <f t="shared" si="3"/>
        <v>•</v>
      </c>
    </row>
    <row r="151" spans="7:8" x14ac:dyDescent="0.3">
      <c r="G151">
        <f>ROWS(G$2:G151)</f>
        <v>150</v>
      </c>
      <c r="H151" s="4" t="str">
        <f t="shared" si="3"/>
        <v>–</v>
      </c>
    </row>
    <row r="152" spans="7:8" x14ac:dyDescent="0.3">
      <c r="G152">
        <f>ROWS(G$2:G152)</f>
        <v>151</v>
      </c>
      <c r="H152" s="4" t="str">
        <f t="shared" si="3"/>
        <v>—</v>
      </c>
    </row>
    <row r="153" spans="7:8" x14ac:dyDescent="0.3">
      <c r="G153">
        <f>ROWS(G$2:G153)</f>
        <v>152</v>
      </c>
      <c r="H153" s="4" t="str">
        <f t="shared" si="3"/>
        <v>˜</v>
      </c>
    </row>
    <row r="154" spans="7:8" x14ac:dyDescent="0.3">
      <c r="G154">
        <f>ROWS(G$2:G154)</f>
        <v>153</v>
      </c>
      <c r="H154" s="4" t="str">
        <f t="shared" si="3"/>
        <v>™</v>
      </c>
    </row>
    <row r="155" spans="7:8" x14ac:dyDescent="0.3">
      <c r="G155">
        <f>ROWS(G$2:G155)</f>
        <v>154</v>
      </c>
      <c r="H155" s="4" t="str">
        <f t="shared" si="3"/>
        <v>š</v>
      </c>
    </row>
    <row r="156" spans="7:8" x14ac:dyDescent="0.3">
      <c r="G156">
        <f>ROWS(G$2:G156)</f>
        <v>155</v>
      </c>
      <c r="H156" s="4" t="str">
        <f t="shared" si="3"/>
        <v>›</v>
      </c>
    </row>
    <row r="157" spans="7:8" x14ac:dyDescent="0.3">
      <c r="G157">
        <f>ROWS(G$2:G157)</f>
        <v>156</v>
      </c>
      <c r="H157" s="4" t="str">
        <f t="shared" si="3"/>
        <v>œ</v>
      </c>
    </row>
    <row r="158" spans="7:8" x14ac:dyDescent="0.3">
      <c r="G158">
        <f>ROWS(G$2:G158)</f>
        <v>157</v>
      </c>
      <c r="H158" s="4" t="str">
        <f t="shared" si="3"/>
        <v></v>
      </c>
    </row>
    <row r="159" spans="7:8" x14ac:dyDescent="0.3">
      <c r="G159">
        <f>ROWS(G$2:G159)</f>
        <v>158</v>
      </c>
      <c r="H159" s="4" t="str">
        <f t="shared" si="3"/>
        <v>ž</v>
      </c>
    </row>
    <row r="160" spans="7:8" x14ac:dyDescent="0.3">
      <c r="G160">
        <f>ROWS(G$2:G160)</f>
        <v>159</v>
      </c>
      <c r="H160" s="4" t="str">
        <f t="shared" si="3"/>
        <v>Ÿ</v>
      </c>
    </row>
    <row r="161" spans="7:8" x14ac:dyDescent="0.3">
      <c r="G161">
        <f>ROWS(G$2:G161)</f>
        <v>160</v>
      </c>
      <c r="H161" s="4" t="str">
        <f t="shared" si="3"/>
        <v> </v>
      </c>
    </row>
    <row r="162" spans="7:8" x14ac:dyDescent="0.3">
      <c r="G162">
        <f>ROWS(G$2:G162)</f>
        <v>161</v>
      </c>
      <c r="H162" s="4" t="str">
        <f t="shared" si="3"/>
        <v>¡</v>
      </c>
    </row>
    <row r="163" spans="7:8" x14ac:dyDescent="0.3">
      <c r="G163">
        <f>ROWS(G$2:G163)</f>
        <v>162</v>
      </c>
      <c r="H163" s="4" t="str">
        <f t="shared" si="3"/>
        <v>¢</v>
      </c>
    </row>
    <row r="164" spans="7:8" x14ac:dyDescent="0.3">
      <c r="G164">
        <f>ROWS(G$2:G164)</f>
        <v>163</v>
      </c>
      <c r="H164" s="4" t="str">
        <f t="shared" si="3"/>
        <v>£</v>
      </c>
    </row>
    <row r="165" spans="7:8" x14ac:dyDescent="0.3">
      <c r="G165">
        <f>ROWS(G$2:G165)</f>
        <v>164</v>
      </c>
      <c r="H165" s="4" t="str">
        <f t="shared" si="3"/>
        <v>¤</v>
      </c>
    </row>
    <row r="166" spans="7:8" x14ac:dyDescent="0.3">
      <c r="G166">
        <f>ROWS(G$2:G166)</f>
        <v>165</v>
      </c>
      <c r="H166" s="4" t="str">
        <f t="shared" si="3"/>
        <v>¥</v>
      </c>
    </row>
    <row r="167" spans="7:8" x14ac:dyDescent="0.3">
      <c r="G167">
        <f>ROWS(G$2:G167)</f>
        <v>166</v>
      </c>
      <c r="H167" s="4" t="str">
        <f t="shared" si="3"/>
        <v>¦</v>
      </c>
    </row>
    <row r="168" spans="7:8" x14ac:dyDescent="0.3">
      <c r="G168">
        <f>ROWS(G$2:G168)</f>
        <v>167</v>
      </c>
      <c r="H168" s="4" t="str">
        <f t="shared" si="3"/>
        <v>§</v>
      </c>
    </row>
    <row r="169" spans="7:8" x14ac:dyDescent="0.3">
      <c r="G169">
        <f>ROWS(G$2:G169)</f>
        <v>168</v>
      </c>
      <c r="H169" s="4" t="str">
        <f t="shared" si="3"/>
        <v>¨</v>
      </c>
    </row>
    <row r="170" spans="7:8" x14ac:dyDescent="0.3">
      <c r="G170">
        <f>ROWS(G$2:G170)</f>
        <v>169</v>
      </c>
      <c r="H170" s="4" t="str">
        <f t="shared" si="3"/>
        <v>©</v>
      </c>
    </row>
    <row r="171" spans="7:8" x14ac:dyDescent="0.3">
      <c r="G171">
        <f>ROWS(G$2:G171)</f>
        <v>170</v>
      </c>
      <c r="H171" s="4" t="str">
        <f t="shared" si="3"/>
        <v>ª</v>
      </c>
    </row>
    <row r="172" spans="7:8" x14ac:dyDescent="0.3">
      <c r="G172">
        <f>ROWS(G$2:G172)</f>
        <v>171</v>
      </c>
      <c r="H172" s="4" t="str">
        <f t="shared" si="3"/>
        <v>«</v>
      </c>
    </row>
    <row r="173" spans="7:8" x14ac:dyDescent="0.3">
      <c r="G173">
        <f>ROWS(G$2:G173)</f>
        <v>172</v>
      </c>
      <c r="H173" s="4" t="str">
        <f t="shared" si="3"/>
        <v>¬</v>
      </c>
    </row>
    <row r="174" spans="7:8" x14ac:dyDescent="0.3">
      <c r="G174">
        <f>ROWS(G$2:G174)</f>
        <v>173</v>
      </c>
      <c r="H174" s="4" t="str">
        <f t="shared" si="3"/>
        <v>­</v>
      </c>
    </row>
    <row r="175" spans="7:8" x14ac:dyDescent="0.3">
      <c r="G175">
        <f>ROWS(G$2:G175)</f>
        <v>174</v>
      </c>
      <c r="H175" s="4" t="str">
        <f t="shared" si="3"/>
        <v>®</v>
      </c>
    </row>
    <row r="176" spans="7:8" x14ac:dyDescent="0.3">
      <c r="G176">
        <f>ROWS(G$2:G176)</f>
        <v>175</v>
      </c>
      <c r="H176" s="4" t="str">
        <f t="shared" si="3"/>
        <v>¯</v>
      </c>
    </row>
    <row r="177" spans="7:8" x14ac:dyDescent="0.3">
      <c r="G177">
        <f>ROWS(G$2:G177)</f>
        <v>176</v>
      </c>
      <c r="H177" s="4" t="str">
        <f t="shared" si="3"/>
        <v>°</v>
      </c>
    </row>
    <row r="178" spans="7:8" x14ac:dyDescent="0.3">
      <c r="G178">
        <f>ROWS(G$2:G178)</f>
        <v>177</v>
      </c>
      <c r="H178" s="4" t="str">
        <f t="shared" si="3"/>
        <v>±</v>
      </c>
    </row>
    <row r="179" spans="7:8" x14ac:dyDescent="0.3">
      <c r="G179">
        <f>ROWS(G$2:G179)</f>
        <v>178</v>
      </c>
      <c r="H179" s="4" t="str">
        <f t="shared" si="3"/>
        <v>²</v>
      </c>
    </row>
    <row r="180" spans="7:8" x14ac:dyDescent="0.3">
      <c r="G180">
        <f>ROWS(G$2:G180)</f>
        <v>179</v>
      </c>
      <c r="H180" s="4" t="str">
        <f t="shared" si="3"/>
        <v>³</v>
      </c>
    </row>
    <row r="181" spans="7:8" x14ac:dyDescent="0.3">
      <c r="G181">
        <f>ROWS(G$2:G181)</f>
        <v>180</v>
      </c>
      <c r="H181" s="4" t="str">
        <f t="shared" si="3"/>
        <v>´</v>
      </c>
    </row>
    <row r="182" spans="7:8" x14ac:dyDescent="0.3">
      <c r="G182">
        <f>ROWS(G$2:G182)</f>
        <v>181</v>
      </c>
      <c r="H182" s="4" t="str">
        <f t="shared" si="3"/>
        <v>µ</v>
      </c>
    </row>
    <row r="183" spans="7:8" x14ac:dyDescent="0.3">
      <c r="G183">
        <f>ROWS(G$2:G183)</f>
        <v>182</v>
      </c>
      <c r="H183" s="4" t="str">
        <f t="shared" si="3"/>
        <v>¶</v>
      </c>
    </row>
    <row r="184" spans="7:8" x14ac:dyDescent="0.3">
      <c r="G184">
        <f>ROWS(G$2:G184)</f>
        <v>183</v>
      </c>
      <c r="H184" s="4" t="str">
        <f t="shared" si="3"/>
        <v>·</v>
      </c>
    </row>
    <row r="185" spans="7:8" x14ac:dyDescent="0.3">
      <c r="G185">
        <f>ROWS(G$2:G185)</f>
        <v>184</v>
      </c>
      <c r="H185" s="4" t="str">
        <f t="shared" si="3"/>
        <v>¸</v>
      </c>
    </row>
    <row r="186" spans="7:8" x14ac:dyDescent="0.3">
      <c r="G186">
        <f>ROWS(G$2:G186)</f>
        <v>185</v>
      </c>
      <c r="H186" s="4" t="str">
        <f t="shared" si="3"/>
        <v>¹</v>
      </c>
    </row>
    <row r="187" spans="7:8" x14ac:dyDescent="0.3">
      <c r="G187">
        <f>ROWS(G$2:G187)</f>
        <v>186</v>
      </c>
      <c r="H187" s="4" t="str">
        <f t="shared" si="3"/>
        <v>º</v>
      </c>
    </row>
    <row r="188" spans="7:8" x14ac:dyDescent="0.3">
      <c r="G188">
        <f>ROWS(G$2:G188)</f>
        <v>187</v>
      </c>
      <c r="H188" s="4" t="str">
        <f t="shared" si="3"/>
        <v>»</v>
      </c>
    </row>
    <row r="189" spans="7:8" x14ac:dyDescent="0.3">
      <c r="G189">
        <f>ROWS(G$2:G189)</f>
        <v>188</v>
      </c>
      <c r="H189" s="4" t="str">
        <f t="shared" si="3"/>
        <v>¼</v>
      </c>
    </row>
    <row r="190" spans="7:8" x14ac:dyDescent="0.3">
      <c r="G190">
        <f>ROWS(G$2:G190)</f>
        <v>189</v>
      </c>
      <c r="H190" s="4" t="str">
        <f t="shared" si="3"/>
        <v>½</v>
      </c>
    </row>
    <row r="191" spans="7:8" x14ac:dyDescent="0.3">
      <c r="G191">
        <f>ROWS(G$2:G191)</f>
        <v>190</v>
      </c>
      <c r="H191" s="4" t="str">
        <f t="shared" si="3"/>
        <v>¾</v>
      </c>
    </row>
    <row r="192" spans="7:8" x14ac:dyDescent="0.3">
      <c r="G192">
        <f>ROWS(G$2:G192)</f>
        <v>191</v>
      </c>
      <c r="H192" s="4" t="str">
        <f t="shared" si="3"/>
        <v>¿</v>
      </c>
    </row>
    <row r="193" spans="7:8" x14ac:dyDescent="0.3">
      <c r="G193">
        <f>ROWS(G$2:G193)</f>
        <v>192</v>
      </c>
      <c r="H193" s="4" t="str">
        <f t="shared" si="3"/>
        <v>À</v>
      </c>
    </row>
    <row r="194" spans="7:8" x14ac:dyDescent="0.3">
      <c r="G194">
        <f>ROWS(G$2:G194)</f>
        <v>193</v>
      </c>
      <c r="H194" s="4" t="str">
        <f t="shared" si="3"/>
        <v>Á</v>
      </c>
    </row>
    <row r="195" spans="7:8" x14ac:dyDescent="0.3">
      <c r="G195">
        <f>ROWS(G$2:G195)</f>
        <v>194</v>
      </c>
      <c r="H195" s="4" t="str">
        <f t="shared" ref="H195:H258" si="4">CHAR(G195)</f>
        <v>Â</v>
      </c>
    </row>
    <row r="196" spans="7:8" x14ac:dyDescent="0.3">
      <c r="G196">
        <f>ROWS(G$2:G196)</f>
        <v>195</v>
      </c>
      <c r="H196" s="4" t="str">
        <f t="shared" si="4"/>
        <v>Ã</v>
      </c>
    </row>
    <row r="197" spans="7:8" x14ac:dyDescent="0.3">
      <c r="G197">
        <f>ROWS(G$2:G197)</f>
        <v>196</v>
      </c>
      <c r="H197" s="4" t="str">
        <f t="shared" si="4"/>
        <v>Ä</v>
      </c>
    </row>
    <row r="198" spans="7:8" x14ac:dyDescent="0.3">
      <c r="G198">
        <f>ROWS(G$2:G198)</f>
        <v>197</v>
      </c>
      <c r="H198" s="4" t="str">
        <f t="shared" si="4"/>
        <v>Å</v>
      </c>
    </row>
    <row r="199" spans="7:8" x14ac:dyDescent="0.3">
      <c r="G199">
        <f>ROWS(G$2:G199)</f>
        <v>198</v>
      </c>
      <c r="H199" s="4" t="str">
        <f t="shared" si="4"/>
        <v>Æ</v>
      </c>
    </row>
    <row r="200" spans="7:8" x14ac:dyDescent="0.3">
      <c r="G200">
        <f>ROWS(G$2:G200)</f>
        <v>199</v>
      </c>
      <c r="H200" s="4" t="str">
        <f t="shared" si="4"/>
        <v>Ç</v>
      </c>
    </row>
    <row r="201" spans="7:8" x14ac:dyDescent="0.3">
      <c r="G201">
        <f>ROWS(G$2:G201)</f>
        <v>200</v>
      </c>
      <c r="H201" s="4" t="str">
        <f t="shared" si="4"/>
        <v>È</v>
      </c>
    </row>
    <row r="202" spans="7:8" x14ac:dyDescent="0.3">
      <c r="G202">
        <f>ROWS(G$2:G202)</f>
        <v>201</v>
      </c>
      <c r="H202" s="4" t="str">
        <f t="shared" si="4"/>
        <v>É</v>
      </c>
    </row>
    <row r="203" spans="7:8" x14ac:dyDescent="0.3">
      <c r="G203">
        <f>ROWS(G$2:G203)</f>
        <v>202</v>
      </c>
      <c r="H203" s="4" t="str">
        <f t="shared" si="4"/>
        <v>Ê</v>
      </c>
    </row>
    <row r="204" spans="7:8" x14ac:dyDescent="0.3">
      <c r="G204">
        <f>ROWS(G$2:G204)</f>
        <v>203</v>
      </c>
      <c r="H204" s="4" t="str">
        <f t="shared" si="4"/>
        <v>Ë</v>
      </c>
    </row>
    <row r="205" spans="7:8" x14ac:dyDescent="0.3">
      <c r="G205">
        <f>ROWS(G$2:G205)</f>
        <v>204</v>
      </c>
      <c r="H205" s="4" t="str">
        <f t="shared" si="4"/>
        <v>Ì</v>
      </c>
    </row>
    <row r="206" spans="7:8" x14ac:dyDescent="0.3">
      <c r="G206">
        <f>ROWS(G$2:G206)</f>
        <v>205</v>
      </c>
      <c r="H206" s="4" t="str">
        <f t="shared" si="4"/>
        <v>Í</v>
      </c>
    </row>
    <row r="207" spans="7:8" x14ac:dyDescent="0.3">
      <c r="G207">
        <f>ROWS(G$2:G207)</f>
        <v>206</v>
      </c>
      <c r="H207" s="4" t="str">
        <f t="shared" si="4"/>
        <v>Î</v>
      </c>
    </row>
    <row r="208" spans="7:8" x14ac:dyDescent="0.3">
      <c r="G208">
        <f>ROWS(G$2:G208)</f>
        <v>207</v>
      </c>
      <c r="H208" s="4" t="str">
        <f t="shared" si="4"/>
        <v>Ï</v>
      </c>
    </row>
    <row r="209" spans="7:8" x14ac:dyDescent="0.3">
      <c r="G209">
        <f>ROWS(G$2:G209)</f>
        <v>208</v>
      </c>
      <c r="H209" s="4" t="str">
        <f t="shared" si="4"/>
        <v>Ð</v>
      </c>
    </row>
    <row r="210" spans="7:8" x14ac:dyDescent="0.3">
      <c r="G210">
        <f>ROWS(G$2:G210)</f>
        <v>209</v>
      </c>
      <c r="H210" s="4" t="str">
        <f t="shared" si="4"/>
        <v>Ñ</v>
      </c>
    </row>
    <row r="211" spans="7:8" x14ac:dyDescent="0.3">
      <c r="G211">
        <f>ROWS(G$2:G211)</f>
        <v>210</v>
      </c>
      <c r="H211" s="4" t="str">
        <f t="shared" si="4"/>
        <v>Ò</v>
      </c>
    </row>
    <row r="212" spans="7:8" x14ac:dyDescent="0.3">
      <c r="G212">
        <f>ROWS(G$2:G212)</f>
        <v>211</v>
      </c>
      <c r="H212" s="4" t="str">
        <f t="shared" si="4"/>
        <v>Ó</v>
      </c>
    </row>
    <row r="213" spans="7:8" x14ac:dyDescent="0.3">
      <c r="G213">
        <f>ROWS(G$2:G213)</f>
        <v>212</v>
      </c>
      <c r="H213" s="4" t="str">
        <f t="shared" si="4"/>
        <v>Ô</v>
      </c>
    </row>
    <row r="214" spans="7:8" x14ac:dyDescent="0.3">
      <c r="G214">
        <f>ROWS(G$2:G214)</f>
        <v>213</v>
      </c>
      <c r="H214" s="4" t="str">
        <f t="shared" si="4"/>
        <v>Õ</v>
      </c>
    </row>
    <row r="215" spans="7:8" x14ac:dyDescent="0.3">
      <c r="G215">
        <f>ROWS(G$2:G215)</f>
        <v>214</v>
      </c>
      <c r="H215" s="4" t="str">
        <f t="shared" si="4"/>
        <v>Ö</v>
      </c>
    </row>
    <row r="216" spans="7:8" x14ac:dyDescent="0.3">
      <c r="G216">
        <f>ROWS(G$2:G216)</f>
        <v>215</v>
      </c>
      <c r="H216" s="4" t="str">
        <f t="shared" si="4"/>
        <v>×</v>
      </c>
    </row>
    <row r="217" spans="7:8" x14ac:dyDescent="0.3">
      <c r="G217">
        <f>ROWS(G$2:G217)</f>
        <v>216</v>
      </c>
      <c r="H217" s="4" t="str">
        <f t="shared" si="4"/>
        <v>Ø</v>
      </c>
    </row>
    <row r="218" spans="7:8" x14ac:dyDescent="0.3">
      <c r="G218">
        <f>ROWS(G$2:G218)</f>
        <v>217</v>
      </c>
      <c r="H218" s="4" t="str">
        <f t="shared" si="4"/>
        <v>Ù</v>
      </c>
    </row>
    <row r="219" spans="7:8" x14ac:dyDescent="0.3">
      <c r="G219">
        <f>ROWS(G$2:G219)</f>
        <v>218</v>
      </c>
      <c r="H219" s="4" t="str">
        <f t="shared" si="4"/>
        <v>Ú</v>
      </c>
    </row>
    <row r="220" spans="7:8" x14ac:dyDescent="0.3">
      <c r="G220">
        <f>ROWS(G$2:G220)</f>
        <v>219</v>
      </c>
      <c r="H220" s="4" t="str">
        <f t="shared" si="4"/>
        <v>Û</v>
      </c>
    </row>
    <row r="221" spans="7:8" x14ac:dyDescent="0.3">
      <c r="G221">
        <f>ROWS(G$2:G221)</f>
        <v>220</v>
      </c>
      <c r="H221" s="4" t="str">
        <f t="shared" si="4"/>
        <v>Ü</v>
      </c>
    </row>
    <row r="222" spans="7:8" x14ac:dyDescent="0.3">
      <c r="G222">
        <f>ROWS(G$2:G222)</f>
        <v>221</v>
      </c>
      <c r="H222" s="4" t="str">
        <f t="shared" si="4"/>
        <v>Ý</v>
      </c>
    </row>
    <row r="223" spans="7:8" x14ac:dyDescent="0.3">
      <c r="G223">
        <f>ROWS(G$2:G223)</f>
        <v>222</v>
      </c>
      <c r="H223" s="4" t="str">
        <f t="shared" si="4"/>
        <v>Þ</v>
      </c>
    </row>
    <row r="224" spans="7:8" x14ac:dyDescent="0.3">
      <c r="G224">
        <f>ROWS(G$2:G224)</f>
        <v>223</v>
      </c>
      <c r="H224" s="4" t="str">
        <f t="shared" si="4"/>
        <v>ß</v>
      </c>
    </row>
    <row r="225" spans="7:8" x14ac:dyDescent="0.3">
      <c r="G225">
        <f>ROWS(G$2:G225)</f>
        <v>224</v>
      </c>
      <c r="H225" s="4" t="str">
        <f t="shared" si="4"/>
        <v>à</v>
      </c>
    </row>
    <row r="226" spans="7:8" x14ac:dyDescent="0.3">
      <c r="G226">
        <f>ROWS(G$2:G226)</f>
        <v>225</v>
      </c>
      <c r="H226" s="4" t="str">
        <f t="shared" si="4"/>
        <v>á</v>
      </c>
    </row>
    <row r="227" spans="7:8" x14ac:dyDescent="0.3">
      <c r="G227">
        <f>ROWS(G$2:G227)</f>
        <v>226</v>
      </c>
      <c r="H227" s="4" t="str">
        <f t="shared" si="4"/>
        <v>â</v>
      </c>
    </row>
    <row r="228" spans="7:8" x14ac:dyDescent="0.3">
      <c r="G228">
        <f>ROWS(G$2:G228)</f>
        <v>227</v>
      </c>
      <c r="H228" s="4" t="str">
        <f t="shared" si="4"/>
        <v>ã</v>
      </c>
    </row>
    <row r="229" spans="7:8" x14ac:dyDescent="0.3">
      <c r="G229">
        <f>ROWS(G$2:G229)</f>
        <v>228</v>
      </c>
      <c r="H229" s="4" t="str">
        <f t="shared" si="4"/>
        <v>ä</v>
      </c>
    </row>
    <row r="230" spans="7:8" x14ac:dyDescent="0.3">
      <c r="G230">
        <f>ROWS(G$2:G230)</f>
        <v>229</v>
      </c>
      <c r="H230" s="4" t="str">
        <f t="shared" si="4"/>
        <v>å</v>
      </c>
    </row>
    <row r="231" spans="7:8" x14ac:dyDescent="0.3">
      <c r="G231">
        <f>ROWS(G$2:G231)</f>
        <v>230</v>
      </c>
      <c r="H231" s="4" t="str">
        <f t="shared" si="4"/>
        <v>æ</v>
      </c>
    </row>
    <row r="232" spans="7:8" x14ac:dyDescent="0.3">
      <c r="G232">
        <f>ROWS(G$2:G232)</f>
        <v>231</v>
      </c>
      <c r="H232" s="4" t="str">
        <f t="shared" si="4"/>
        <v>ç</v>
      </c>
    </row>
    <row r="233" spans="7:8" x14ac:dyDescent="0.3">
      <c r="G233">
        <f>ROWS(G$2:G233)</f>
        <v>232</v>
      </c>
      <c r="H233" s="4" t="str">
        <f t="shared" si="4"/>
        <v>è</v>
      </c>
    </row>
    <row r="234" spans="7:8" x14ac:dyDescent="0.3">
      <c r="G234">
        <f>ROWS(G$2:G234)</f>
        <v>233</v>
      </c>
      <c r="H234" s="4" t="str">
        <f t="shared" si="4"/>
        <v>é</v>
      </c>
    </row>
    <row r="235" spans="7:8" x14ac:dyDescent="0.3">
      <c r="G235">
        <f>ROWS(G$2:G235)</f>
        <v>234</v>
      </c>
      <c r="H235" s="4" t="str">
        <f t="shared" si="4"/>
        <v>ê</v>
      </c>
    </row>
    <row r="236" spans="7:8" x14ac:dyDescent="0.3">
      <c r="G236">
        <f>ROWS(G$2:G236)</f>
        <v>235</v>
      </c>
      <c r="H236" s="4" t="str">
        <f t="shared" si="4"/>
        <v>ë</v>
      </c>
    </row>
    <row r="237" spans="7:8" x14ac:dyDescent="0.3">
      <c r="G237">
        <f>ROWS(G$2:G237)</f>
        <v>236</v>
      </c>
      <c r="H237" s="4" t="str">
        <f t="shared" si="4"/>
        <v>ì</v>
      </c>
    </row>
    <row r="238" spans="7:8" x14ac:dyDescent="0.3">
      <c r="G238">
        <f>ROWS(G$2:G238)</f>
        <v>237</v>
      </c>
      <c r="H238" s="4" t="str">
        <f t="shared" si="4"/>
        <v>í</v>
      </c>
    </row>
    <row r="239" spans="7:8" x14ac:dyDescent="0.3">
      <c r="G239">
        <f>ROWS(G$2:G239)</f>
        <v>238</v>
      </c>
      <c r="H239" s="4" t="str">
        <f t="shared" si="4"/>
        <v>î</v>
      </c>
    </row>
    <row r="240" spans="7:8" x14ac:dyDescent="0.3">
      <c r="G240">
        <f>ROWS(G$2:G240)</f>
        <v>239</v>
      </c>
      <c r="H240" s="4" t="str">
        <f t="shared" si="4"/>
        <v>ï</v>
      </c>
    </row>
    <row r="241" spans="7:8" x14ac:dyDescent="0.3">
      <c r="G241">
        <f>ROWS(G$2:G241)</f>
        <v>240</v>
      </c>
      <c r="H241" s="4" t="str">
        <f t="shared" si="4"/>
        <v>ð</v>
      </c>
    </row>
    <row r="242" spans="7:8" x14ac:dyDescent="0.3">
      <c r="G242">
        <f>ROWS(G$2:G242)</f>
        <v>241</v>
      </c>
      <c r="H242" s="4" t="str">
        <f t="shared" si="4"/>
        <v>ñ</v>
      </c>
    </row>
    <row r="243" spans="7:8" x14ac:dyDescent="0.3">
      <c r="G243">
        <f>ROWS(G$2:G243)</f>
        <v>242</v>
      </c>
      <c r="H243" s="4" t="str">
        <f t="shared" si="4"/>
        <v>ò</v>
      </c>
    </row>
    <row r="244" spans="7:8" x14ac:dyDescent="0.3">
      <c r="G244">
        <f>ROWS(G$2:G244)</f>
        <v>243</v>
      </c>
      <c r="H244" s="4" t="str">
        <f t="shared" si="4"/>
        <v>ó</v>
      </c>
    </row>
    <row r="245" spans="7:8" x14ac:dyDescent="0.3">
      <c r="G245">
        <f>ROWS(G$2:G245)</f>
        <v>244</v>
      </c>
      <c r="H245" s="4" t="str">
        <f t="shared" si="4"/>
        <v>ô</v>
      </c>
    </row>
    <row r="246" spans="7:8" x14ac:dyDescent="0.3">
      <c r="G246">
        <f>ROWS(G$2:G246)</f>
        <v>245</v>
      </c>
      <c r="H246" s="4" t="str">
        <f t="shared" si="4"/>
        <v>õ</v>
      </c>
    </row>
    <row r="247" spans="7:8" x14ac:dyDescent="0.3">
      <c r="G247">
        <f>ROWS(G$2:G247)</f>
        <v>246</v>
      </c>
      <c r="H247" s="4" t="str">
        <f t="shared" si="4"/>
        <v>ö</v>
      </c>
    </row>
    <row r="248" spans="7:8" x14ac:dyDescent="0.3">
      <c r="G248">
        <f>ROWS(G$2:G248)</f>
        <v>247</v>
      </c>
      <c r="H248" s="4" t="str">
        <f t="shared" si="4"/>
        <v>÷</v>
      </c>
    </row>
    <row r="249" spans="7:8" x14ac:dyDescent="0.3">
      <c r="G249">
        <f>ROWS(G$2:G249)</f>
        <v>248</v>
      </c>
      <c r="H249" s="4" t="str">
        <f t="shared" si="4"/>
        <v>ø</v>
      </c>
    </row>
    <row r="250" spans="7:8" x14ac:dyDescent="0.3">
      <c r="G250">
        <f>ROWS(G$2:G250)</f>
        <v>249</v>
      </c>
      <c r="H250" s="4" t="str">
        <f t="shared" si="4"/>
        <v>ù</v>
      </c>
    </row>
    <row r="251" spans="7:8" x14ac:dyDescent="0.3">
      <c r="G251">
        <f>ROWS(G$2:G251)</f>
        <v>250</v>
      </c>
      <c r="H251" s="4" t="str">
        <f t="shared" si="4"/>
        <v>ú</v>
      </c>
    </row>
    <row r="252" spans="7:8" x14ac:dyDescent="0.3">
      <c r="G252">
        <f>ROWS(G$2:G252)</f>
        <v>251</v>
      </c>
      <c r="H252" s="4" t="str">
        <f t="shared" si="4"/>
        <v>û</v>
      </c>
    </row>
    <row r="253" spans="7:8" x14ac:dyDescent="0.3">
      <c r="G253">
        <f>ROWS(G$2:G253)</f>
        <v>252</v>
      </c>
      <c r="H253" s="4" t="str">
        <f t="shared" si="4"/>
        <v>ü</v>
      </c>
    </row>
    <row r="254" spans="7:8" x14ac:dyDescent="0.3">
      <c r="G254">
        <f>ROWS(G$2:G254)</f>
        <v>253</v>
      </c>
      <c r="H254" s="4" t="str">
        <f t="shared" si="4"/>
        <v>ý</v>
      </c>
    </row>
    <row r="255" spans="7:8" x14ac:dyDescent="0.3">
      <c r="G255">
        <f>ROWS(G$2:G255)</f>
        <v>254</v>
      </c>
      <c r="H255" s="4" t="str">
        <f t="shared" si="4"/>
        <v>þ</v>
      </c>
    </row>
    <row r="256" spans="7:8" x14ac:dyDescent="0.3">
      <c r="G256">
        <f>ROWS(G$2:G256)</f>
        <v>255</v>
      </c>
      <c r="H256" s="4" t="str">
        <f t="shared" si="4"/>
        <v>ÿ</v>
      </c>
    </row>
    <row r="257" spans="7:8" x14ac:dyDescent="0.3">
      <c r="G257">
        <f>ROWS(G$2:G257)</f>
        <v>256</v>
      </c>
      <c r="H257" s="4" t="e">
        <f t="shared" si="4"/>
        <v>#VALUE!</v>
      </c>
    </row>
    <row r="258" spans="7:8" x14ac:dyDescent="0.3">
      <c r="G258">
        <f>ROWS(G$2:G258)</f>
        <v>257</v>
      </c>
      <c r="H258" s="4" t="e">
        <f t="shared" si="4"/>
        <v>#VALUE!</v>
      </c>
    </row>
  </sheetData>
  <hyperlinks>
    <hyperlink ref="J2" r:id="rId1"/>
    <hyperlink ref="J3" r:id="rId2"/>
    <hyperlink ref="J4" r:id="rId3" tooltip="Excel Magic Trick 651: Comparative Operators &amp; Logical Formulas" display="http://www.youtube.com/watch?v=6FJO3mPI7Yg"/>
    <hyperlink ref="J5" r:id="rId4" tooltip="Highline Excel Class 11: Logical formulas, IS &amp; IF functions" display="http://www.youtube.com/watch?v=1Rbu31vgbLY"/>
  </hyperlinks>
  <pageMargins left="0.7" right="0.7" top="0.75" bottom="0.75" header="0.3" footer="0.3"/>
  <pageSetup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10"/>
  <sheetViews>
    <sheetView zoomScale="115" zoomScaleNormal="115" workbookViewId="0">
      <selection activeCell="A2" sqref="A2"/>
    </sheetView>
  </sheetViews>
  <sheetFormatPr defaultRowHeight="14.4" x14ac:dyDescent="0.3"/>
  <cols>
    <col min="1" max="1" width="9.6640625" bestFit="1" customWidth="1"/>
    <col min="3" max="3" width="10.5546875" bestFit="1" customWidth="1"/>
    <col min="5" max="5" width="9.77734375" customWidth="1"/>
    <col min="6" max="6" width="9.6640625" bestFit="1" customWidth="1"/>
  </cols>
  <sheetData>
    <row r="1" spans="1:6" x14ac:dyDescent="0.3">
      <c r="A1" s="1" t="s">
        <v>14</v>
      </c>
      <c r="B1" s="1" t="s">
        <v>12</v>
      </c>
      <c r="C1" s="1" t="s">
        <v>13</v>
      </c>
      <c r="E1" s="1" t="s">
        <v>13</v>
      </c>
      <c r="F1" s="1" t="s">
        <v>14</v>
      </c>
    </row>
    <row r="2" spans="1:6" x14ac:dyDescent="0.3">
      <c r="A2" s="4"/>
      <c r="B2" s="2" t="s">
        <v>20</v>
      </c>
      <c r="C2" s="8">
        <f t="shared" ref="C2:C7" ca="1" si="0">RANDBETWEEN(0,15000)</f>
        <v>2150</v>
      </c>
      <c r="E2" s="2">
        <v>0</v>
      </c>
      <c r="F2" s="2" t="s">
        <v>15</v>
      </c>
    </row>
    <row r="3" spans="1:6" x14ac:dyDescent="0.3">
      <c r="A3" s="4"/>
      <c r="B3" s="2" t="s">
        <v>21</v>
      </c>
      <c r="C3" s="8">
        <f t="shared" ca="1" si="0"/>
        <v>10845</v>
      </c>
      <c r="E3" s="2">
        <v>2500</v>
      </c>
      <c r="F3" s="2" t="s">
        <v>17</v>
      </c>
    </row>
    <row r="4" spans="1:6" x14ac:dyDescent="0.3">
      <c r="A4" s="4"/>
      <c r="B4" s="2" t="s">
        <v>22</v>
      </c>
      <c r="C4" s="8">
        <f t="shared" ca="1" si="0"/>
        <v>2556</v>
      </c>
      <c r="E4" s="2">
        <v>5000</v>
      </c>
      <c r="F4" s="2" t="s">
        <v>16</v>
      </c>
    </row>
    <row r="5" spans="1:6" x14ac:dyDescent="0.3">
      <c r="A5" s="4"/>
      <c r="B5" s="2" t="s">
        <v>23</v>
      </c>
      <c r="C5" s="8">
        <f t="shared" ca="1" si="0"/>
        <v>10794</v>
      </c>
      <c r="E5" s="2">
        <v>7500</v>
      </c>
      <c r="F5" s="2" t="s">
        <v>18</v>
      </c>
    </row>
    <row r="6" spans="1:6" x14ac:dyDescent="0.3">
      <c r="A6" s="4"/>
      <c r="B6" s="2" t="s">
        <v>24</v>
      </c>
      <c r="C6" s="8">
        <f t="shared" ca="1" si="0"/>
        <v>924</v>
      </c>
      <c r="E6" s="2">
        <v>10000</v>
      </c>
      <c r="F6" s="2" t="s">
        <v>19</v>
      </c>
    </row>
    <row r="7" spans="1:6" x14ac:dyDescent="0.3">
      <c r="A7" s="4"/>
      <c r="B7" s="2" t="s">
        <v>25</v>
      </c>
      <c r="C7" s="8">
        <f t="shared" ca="1" si="0"/>
        <v>3575</v>
      </c>
    </row>
    <row r="8" spans="1:6" x14ac:dyDescent="0.3">
      <c r="E8" t="s">
        <v>26</v>
      </c>
    </row>
    <row r="9" spans="1:6" x14ac:dyDescent="0.3">
      <c r="A9" t="s">
        <v>30</v>
      </c>
    </row>
    <row r="10" spans="1:6" x14ac:dyDescent="0.3">
      <c r="A10" s="7" t="s">
        <v>27</v>
      </c>
    </row>
  </sheetData>
  <hyperlinks>
    <hyperlink ref="A10" r:id="rId1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"/>
  <sheetViews>
    <sheetView zoomScale="85" zoomScaleNormal="85" workbookViewId="0">
      <selection activeCell="F9" sqref="F9"/>
    </sheetView>
  </sheetViews>
  <sheetFormatPr defaultRowHeight="14.4" x14ac:dyDescent="0.3"/>
  <cols>
    <col min="1" max="1" width="9.6640625" bestFit="1" customWidth="1"/>
    <col min="3" max="3" width="10.5546875" bestFit="1" customWidth="1"/>
    <col min="5" max="5" width="9.77734375" customWidth="1"/>
    <col min="6" max="6" width="9.6640625" bestFit="1" customWidth="1"/>
  </cols>
  <sheetData>
    <row r="1" spans="1:8" x14ac:dyDescent="0.3">
      <c r="A1" s="1" t="s">
        <v>14</v>
      </c>
      <c r="B1" s="1" t="s">
        <v>12</v>
      </c>
      <c r="C1" s="1" t="s">
        <v>13</v>
      </c>
      <c r="E1" s="1" t="s">
        <v>13</v>
      </c>
      <c r="F1" s="1" t="s">
        <v>14</v>
      </c>
    </row>
    <row r="2" spans="1:8" x14ac:dyDescent="0.3">
      <c r="A2" s="4" t="str">
        <f t="shared" ref="A2:A7" ca="1" si="0">VLOOKUP(C2,$E$2:$F$6,2)</f>
        <v>OK</v>
      </c>
      <c r="B2" s="2" t="s">
        <v>20</v>
      </c>
      <c r="C2" s="8">
        <f t="shared" ref="C2:C7" ca="1" si="1">RANDBETWEEN(0,15000)</f>
        <v>3222</v>
      </c>
      <c r="E2" s="2">
        <v>0</v>
      </c>
      <c r="F2" s="2" t="s">
        <v>15</v>
      </c>
    </row>
    <row r="3" spans="1:8" x14ac:dyDescent="0.3">
      <c r="A3" s="4" t="str">
        <f t="shared" ca="1" si="0"/>
        <v>Excellent</v>
      </c>
      <c r="B3" s="2" t="s">
        <v>21</v>
      </c>
      <c r="C3" s="8">
        <f t="shared" ca="1" si="1"/>
        <v>13743</v>
      </c>
      <c r="E3" s="2">
        <v>2500</v>
      </c>
      <c r="F3" s="2" t="s">
        <v>17</v>
      </c>
    </row>
    <row r="4" spans="1:8" x14ac:dyDescent="0.3">
      <c r="A4" s="4" t="str">
        <f t="shared" ca="1" si="0"/>
        <v>Excellent</v>
      </c>
      <c r="B4" s="2" t="s">
        <v>22</v>
      </c>
      <c r="C4" s="8">
        <f t="shared" ca="1" si="1"/>
        <v>10858</v>
      </c>
      <c r="E4" s="2">
        <v>5000</v>
      </c>
      <c r="F4" s="2" t="s">
        <v>16</v>
      </c>
    </row>
    <row r="5" spans="1:8" x14ac:dyDescent="0.3">
      <c r="A5" s="4" t="str">
        <f t="shared" ca="1" si="0"/>
        <v>Excellent</v>
      </c>
      <c r="B5" s="2" t="s">
        <v>23</v>
      </c>
      <c r="C5" s="8">
        <f t="shared" ca="1" si="1"/>
        <v>13286</v>
      </c>
      <c r="E5" s="2">
        <v>7500</v>
      </c>
      <c r="F5" s="2" t="s">
        <v>18</v>
      </c>
    </row>
    <row r="6" spans="1:8" x14ac:dyDescent="0.3">
      <c r="A6" s="4" t="str">
        <f t="shared" ca="1" si="0"/>
        <v>Not Good</v>
      </c>
      <c r="B6" s="2" t="s">
        <v>24</v>
      </c>
      <c r="C6" s="8">
        <f t="shared" ca="1" si="1"/>
        <v>1680</v>
      </c>
      <c r="E6" s="2">
        <v>10000</v>
      </c>
      <c r="F6" s="2" t="s">
        <v>19</v>
      </c>
    </row>
    <row r="7" spans="1:8" x14ac:dyDescent="0.3">
      <c r="A7" s="4" t="str">
        <f t="shared" ca="1" si="0"/>
        <v>OK</v>
      </c>
      <c r="B7" s="2" t="s">
        <v>25</v>
      </c>
      <c r="C7" s="8">
        <f t="shared" ca="1" si="1"/>
        <v>3751</v>
      </c>
      <c r="H7" t="s">
        <v>26</v>
      </c>
    </row>
    <row r="8" spans="1:8" ht="4.8" customHeight="1" x14ac:dyDescent="0.3"/>
    <row r="9" spans="1:8" x14ac:dyDescent="0.3">
      <c r="A9" t="s">
        <v>30</v>
      </c>
    </row>
    <row r="10" spans="1:8" x14ac:dyDescent="0.3">
      <c r="A10" s="7" t="s">
        <v>27</v>
      </c>
    </row>
  </sheetData>
  <hyperlinks>
    <hyperlink ref="A10" r:id="rId1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J70"/>
  <sheetViews>
    <sheetView topLeftCell="A6" workbookViewId="0">
      <selection activeCell="D16" sqref="D16"/>
    </sheetView>
  </sheetViews>
  <sheetFormatPr defaultRowHeight="14.4" x14ac:dyDescent="0.3"/>
  <cols>
    <col min="1" max="1" width="19.5546875" customWidth="1"/>
    <col min="2" max="2" width="16.5546875" customWidth="1"/>
    <col min="3" max="3" width="9.33203125" customWidth="1"/>
    <col min="4" max="5" width="17" bestFit="1" customWidth="1"/>
    <col min="6" max="6" width="1.33203125" customWidth="1"/>
    <col min="9" max="9" width="17" bestFit="1" customWidth="1"/>
    <col min="10" max="10" width="16.77734375" bestFit="1" customWidth="1"/>
    <col min="26" max="26" width="8.88671875" style="9"/>
    <col min="27" max="27" width="16.109375" style="9" bestFit="1" customWidth="1"/>
    <col min="28" max="29" width="8.88671875" style="9"/>
    <col min="30" max="30" width="27" style="9" bestFit="1" customWidth="1"/>
    <col min="31" max="31" width="16.77734375" style="9" bestFit="1" customWidth="1"/>
    <col min="32" max="36" width="8.88671875" style="9"/>
  </cols>
  <sheetData>
    <row r="1" spans="1:31" customFormat="1" x14ac:dyDescent="0.3">
      <c r="A1" s="16" t="s">
        <v>166</v>
      </c>
      <c r="B1" s="14"/>
      <c r="C1" s="14"/>
      <c r="D1" s="14"/>
      <c r="E1" s="14"/>
      <c r="F1" s="15"/>
      <c r="G1" s="18" t="s">
        <v>167</v>
      </c>
      <c r="Z1" s="9"/>
      <c r="AA1" s="9"/>
      <c r="AB1" s="9"/>
      <c r="AC1" s="9"/>
      <c r="AD1" s="9"/>
      <c r="AE1" s="9"/>
    </row>
    <row r="2" spans="1:31" s="9" customFormat="1" x14ac:dyDescent="0.3">
      <c r="A2" s="17" t="s">
        <v>155</v>
      </c>
      <c r="B2" s="14"/>
      <c r="C2" s="14"/>
      <c r="D2" s="14"/>
      <c r="E2" s="14"/>
      <c r="F2" s="15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31" s="9" customFormat="1" x14ac:dyDescent="0.3">
      <c r="A3" s="17" t="s">
        <v>164</v>
      </c>
      <c r="B3" s="14"/>
      <c r="C3" s="14"/>
      <c r="D3" s="14"/>
      <c r="E3" s="14"/>
      <c r="F3" s="15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31" s="9" customFormat="1" x14ac:dyDescent="0.3">
      <c r="A4" s="17" t="s">
        <v>165</v>
      </c>
      <c r="B4" s="14"/>
      <c r="C4" s="14"/>
      <c r="D4" s="14"/>
      <c r="E4" s="14"/>
      <c r="F4" s="15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31" s="9" customFormat="1" x14ac:dyDescent="0.3">
      <c r="A5" s="17" t="s">
        <v>156</v>
      </c>
      <c r="B5" s="14"/>
      <c r="C5" s="14"/>
      <c r="D5" s="14"/>
      <c r="E5" s="14"/>
      <c r="F5" s="1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31" s="9" customFormat="1" x14ac:dyDescent="0.3">
      <c r="A6" s="17" t="s">
        <v>157</v>
      </c>
      <c r="B6" s="14"/>
      <c r="C6" s="14"/>
      <c r="D6" s="14"/>
      <c r="E6" s="14"/>
      <c r="F6" s="15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31" s="9" customFormat="1" x14ac:dyDescent="0.3">
      <c r="A7" s="17" t="s">
        <v>162</v>
      </c>
      <c r="B7" s="14"/>
      <c r="C7" s="14"/>
      <c r="D7" s="14"/>
      <c r="E7" s="14"/>
      <c r="F7" s="15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31" s="9" customFormat="1" x14ac:dyDescent="0.3">
      <c r="A8" s="17" t="s">
        <v>158</v>
      </c>
      <c r="B8" s="14"/>
      <c r="C8" s="14"/>
      <c r="D8" s="14"/>
      <c r="E8" s="14"/>
      <c r="F8" s="15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31" s="9" customFormat="1" x14ac:dyDescent="0.3">
      <c r="A9" s="13" t="s">
        <v>150</v>
      </c>
      <c r="B9" s="14"/>
      <c r="C9" s="14"/>
      <c r="D9" s="14"/>
      <c r="E9" s="14"/>
      <c r="F9" s="15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31" s="9" customFormat="1" x14ac:dyDescent="0.3">
      <c r="A10" s="13" t="s">
        <v>151</v>
      </c>
      <c r="B10" s="14"/>
      <c r="C10" s="14"/>
      <c r="D10" s="14"/>
      <c r="E10" s="14"/>
      <c r="F10" s="15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31" s="9" customFormat="1" x14ac:dyDescent="0.3">
      <c r="A11" s="13" t="s">
        <v>152</v>
      </c>
      <c r="B11" s="14"/>
      <c r="C11" s="14"/>
      <c r="D11" s="14"/>
      <c r="E11" s="14"/>
      <c r="F11" s="15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31" s="9" customFormat="1" x14ac:dyDescent="0.3">
      <c r="A12" s="13" t="s">
        <v>153</v>
      </c>
      <c r="B12" s="14"/>
      <c r="C12" s="14"/>
      <c r="D12" s="14"/>
      <c r="E12" s="14"/>
      <c r="F12" s="15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31" s="9" customFormat="1" x14ac:dyDescent="0.3">
      <c r="A13" s="13" t="s">
        <v>154</v>
      </c>
      <c r="B13" s="14"/>
      <c r="C13" s="14"/>
      <c r="D13" s="14"/>
      <c r="E13" s="14"/>
      <c r="F13" s="15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1:31" s="9" customFormat="1" x14ac:dyDescent="0.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AA14" s="1" t="s">
        <v>85</v>
      </c>
      <c r="AD14" s="10" t="s">
        <v>87</v>
      </c>
      <c r="AE14" s="9" t="str">
        <f t="shared" ref="AE14:AE43" si="0">TRIM(SUBSTITUTE(RIGHT(AD14,LEN(AD14)-3),CHAR(160),""))</f>
        <v>Marcie Tay</v>
      </c>
    </row>
    <row r="15" spans="1:31" s="9" customFormat="1" x14ac:dyDescent="0.3">
      <c r="A15" s="1" t="s">
        <v>12</v>
      </c>
      <c r="B15" s="1" t="s">
        <v>28</v>
      </c>
      <c r="C15" s="1" t="s">
        <v>29</v>
      </c>
      <c r="D15" s="12" t="s">
        <v>148</v>
      </c>
      <c r="E15" s="12" t="s">
        <v>148</v>
      </c>
      <c r="F15"/>
      <c r="G15" t="s">
        <v>50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AA15" s="11" t="s">
        <v>53</v>
      </c>
      <c r="AD15" s="10" t="s">
        <v>88</v>
      </c>
      <c r="AE15" s="9" t="str">
        <f t="shared" si="0"/>
        <v>Kenya Ferber</v>
      </c>
    </row>
    <row r="16" spans="1:31" s="9" customFormat="1" x14ac:dyDescent="0.3">
      <c r="A16" s="2" t="s">
        <v>32</v>
      </c>
      <c r="B16" s="2" t="s">
        <v>81</v>
      </c>
      <c r="C16" s="2" t="s">
        <v>75</v>
      </c>
      <c r="D16" s="4"/>
      <c r="E16" s="4"/>
      <c r="F16"/>
      <c r="G16" t="s">
        <v>49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AA16" s="11" t="s">
        <v>54</v>
      </c>
      <c r="AD16" s="10" t="s">
        <v>89</v>
      </c>
      <c r="AE16" s="9" t="str">
        <f t="shared" si="0"/>
        <v>Maricela Polzin</v>
      </c>
    </row>
    <row r="17" spans="1:31" s="9" customFormat="1" x14ac:dyDescent="0.3">
      <c r="A17" s="2" t="s">
        <v>33</v>
      </c>
      <c r="B17" s="2" t="s">
        <v>74</v>
      </c>
      <c r="C17" s="2" t="s">
        <v>75</v>
      </c>
      <c r="D17" s="4"/>
      <c r="E17" s="4"/>
      <c r="F17"/>
      <c r="G17" t="s">
        <v>51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AA17" s="11" t="s">
        <v>59</v>
      </c>
      <c r="AD17" s="10" t="s">
        <v>90</v>
      </c>
      <c r="AE17" s="9" t="str">
        <f t="shared" si="0"/>
        <v>Tyrone Croston</v>
      </c>
    </row>
    <row r="18" spans="1:31" s="9" customFormat="1" x14ac:dyDescent="0.3">
      <c r="A18" s="2" t="s">
        <v>33</v>
      </c>
      <c r="B18" s="2" t="s">
        <v>59</v>
      </c>
      <c r="C18" s="2" t="s">
        <v>75</v>
      </c>
      <c r="D18" s="4"/>
      <c r="E18" s="4"/>
      <c r="F18"/>
      <c r="G18" t="s">
        <v>147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AA18" s="11" t="s">
        <v>56</v>
      </c>
      <c r="AD18" s="10" t="s">
        <v>91</v>
      </c>
      <c r="AE18" s="9" t="str">
        <f t="shared" si="0"/>
        <v>Zelma Merrow</v>
      </c>
    </row>
    <row r="19" spans="1:31" s="9" customFormat="1" x14ac:dyDescent="0.3">
      <c r="A19" s="2" t="s">
        <v>34</v>
      </c>
      <c r="B19" s="2" t="s">
        <v>62</v>
      </c>
      <c r="C19" s="2" t="s">
        <v>75</v>
      </c>
      <c r="D19" s="4"/>
      <c r="E19" s="4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AA19" s="11" t="s">
        <v>57</v>
      </c>
      <c r="AD19" s="10" t="s">
        <v>92</v>
      </c>
      <c r="AE19" s="9" t="str">
        <f t="shared" si="0"/>
        <v>Ericka Mcfate</v>
      </c>
    </row>
    <row r="20" spans="1:31" s="9" customFormat="1" x14ac:dyDescent="0.3">
      <c r="A20" s="2" t="s">
        <v>34</v>
      </c>
      <c r="B20" s="2" t="s">
        <v>67</v>
      </c>
      <c r="C20" s="2" t="s">
        <v>75</v>
      </c>
      <c r="D20" s="4"/>
      <c r="E20" s="4"/>
      <c r="F20"/>
      <c r="G20" s="9" t="s">
        <v>163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AA20" s="11" t="s">
        <v>76</v>
      </c>
      <c r="AD20" s="10" t="s">
        <v>93</v>
      </c>
      <c r="AE20" s="9" t="str">
        <f t="shared" si="0"/>
        <v>Erik Crowther</v>
      </c>
    </row>
    <row r="21" spans="1:31" s="9" customFormat="1" x14ac:dyDescent="0.3">
      <c r="A21" s="2" t="s">
        <v>35</v>
      </c>
      <c r="B21" s="2" t="s">
        <v>78</v>
      </c>
      <c r="C21" s="2" t="s">
        <v>75</v>
      </c>
      <c r="D21" s="4"/>
      <c r="E21" s="4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AA21" s="11" t="s">
        <v>77</v>
      </c>
      <c r="AD21" s="10" t="s">
        <v>94</v>
      </c>
      <c r="AE21" s="9" t="str">
        <f t="shared" si="0"/>
        <v>Elinor Swader</v>
      </c>
    </row>
    <row r="22" spans="1:31" s="9" customFormat="1" x14ac:dyDescent="0.3">
      <c r="A22" s="2" t="s">
        <v>36</v>
      </c>
      <c r="B22" s="2" t="s">
        <v>51</v>
      </c>
      <c r="C22" s="2" t="s">
        <v>75</v>
      </c>
      <c r="D22" s="4"/>
      <c r="E22" s="4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AA22" s="11" t="s">
        <v>78</v>
      </c>
      <c r="AD22" s="10" t="s">
        <v>95</v>
      </c>
      <c r="AE22" s="9" t="str">
        <f t="shared" si="0"/>
        <v>Allan Rotunno</v>
      </c>
    </row>
    <row r="23" spans="1:31" s="9" customFormat="1" x14ac:dyDescent="0.3">
      <c r="A23" s="2" t="s">
        <v>36</v>
      </c>
      <c r="B23" s="2" t="s">
        <v>55</v>
      </c>
      <c r="C23" s="2" t="s">
        <v>75</v>
      </c>
      <c r="D23" s="4"/>
      <c r="E23" s="4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AA23" s="11" t="s">
        <v>79</v>
      </c>
      <c r="AD23" s="10" t="s">
        <v>96</v>
      </c>
      <c r="AE23" s="9" t="str">
        <f t="shared" si="0"/>
        <v>Hugh Bator</v>
      </c>
    </row>
    <row r="24" spans="1:31" s="9" customFormat="1" x14ac:dyDescent="0.3">
      <c r="A24" s="2" t="s">
        <v>37</v>
      </c>
      <c r="B24" s="2" t="s">
        <v>70</v>
      </c>
      <c r="C24" s="2" t="s">
        <v>75</v>
      </c>
      <c r="D24" s="4"/>
      <c r="E24" s="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AA24" s="11" t="s">
        <v>80</v>
      </c>
      <c r="AD24" s="10" t="s">
        <v>97</v>
      </c>
      <c r="AE24" s="9" t="str">
        <f t="shared" si="0"/>
        <v>Kathrine Sisler</v>
      </c>
    </row>
    <row r="25" spans="1:31" s="9" customFormat="1" x14ac:dyDescent="0.3">
      <c r="A25" s="2" t="s">
        <v>38</v>
      </c>
      <c r="B25" s="2" t="s">
        <v>72</v>
      </c>
      <c r="C25" s="2" t="s">
        <v>75</v>
      </c>
      <c r="D25" s="4"/>
      <c r="E25" s="4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AA25" s="11" t="s">
        <v>81</v>
      </c>
      <c r="AD25" s="10" t="s">
        <v>98</v>
      </c>
      <c r="AE25" s="9" t="str">
        <f t="shared" si="0"/>
        <v>Ted Prahl</v>
      </c>
    </row>
    <row r="26" spans="1:31" s="9" customFormat="1" x14ac:dyDescent="0.3">
      <c r="A26" s="2" t="s">
        <v>39</v>
      </c>
      <c r="B26" s="2" t="s">
        <v>63</v>
      </c>
      <c r="C26" s="2" t="s">
        <v>75</v>
      </c>
      <c r="D26" s="4"/>
      <c r="E26" s="4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AA26" s="11" t="s">
        <v>64</v>
      </c>
      <c r="AD26" s="10" t="s">
        <v>99</v>
      </c>
      <c r="AE26" s="9" t="str">
        <f t="shared" si="0"/>
        <v>Avis Chalfant</v>
      </c>
    </row>
    <row r="27" spans="1:31" s="9" customFormat="1" x14ac:dyDescent="0.3">
      <c r="A27" s="2" t="s">
        <v>40</v>
      </c>
      <c r="B27" s="2" t="s">
        <v>78</v>
      </c>
      <c r="C27" s="2" t="s">
        <v>75</v>
      </c>
      <c r="D27" s="4"/>
      <c r="E27" s="4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AA27" s="11" t="s">
        <v>65</v>
      </c>
      <c r="AD27" s="10" t="s">
        <v>100</v>
      </c>
      <c r="AE27" s="9" t="str">
        <f t="shared" si="0"/>
        <v>Lance Partlow</v>
      </c>
    </row>
    <row r="28" spans="1:31" s="9" customFormat="1" x14ac:dyDescent="0.3">
      <c r="A28" s="2" t="s">
        <v>40</v>
      </c>
      <c r="B28" s="2" t="s">
        <v>54</v>
      </c>
      <c r="C28" s="2" t="s">
        <v>75</v>
      </c>
      <c r="D28" s="4"/>
      <c r="E28" s="4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AA28" s="11" t="s">
        <v>66</v>
      </c>
      <c r="AD28" s="10" t="s">
        <v>101</v>
      </c>
      <c r="AE28" s="9" t="str">
        <f t="shared" si="0"/>
        <v>Lakisha Smale</v>
      </c>
    </row>
    <row r="29" spans="1:31" s="9" customFormat="1" x14ac:dyDescent="0.3">
      <c r="A29" s="2" t="s">
        <v>41</v>
      </c>
      <c r="B29" s="2" t="s">
        <v>59</v>
      </c>
      <c r="C29" s="2" t="s">
        <v>75</v>
      </c>
      <c r="D29" s="4"/>
      <c r="E29" s="4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AA29" s="11" t="s">
        <v>67</v>
      </c>
      <c r="AD29" s="10" t="s">
        <v>102</v>
      </c>
      <c r="AE29" s="9" t="str">
        <f t="shared" si="0"/>
        <v>Clinton Quin</v>
      </c>
    </row>
    <row r="30" spans="1:31" s="9" customFormat="1" x14ac:dyDescent="0.3">
      <c r="A30" s="2" t="s">
        <v>41</v>
      </c>
      <c r="B30" s="2" t="s">
        <v>82</v>
      </c>
      <c r="C30" s="2" t="s">
        <v>75</v>
      </c>
      <c r="D30" s="4"/>
      <c r="E30" s="4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AA30" s="11" t="s">
        <v>68</v>
      </c>
      <c r="AD30" s="10" t="s">
        <v>103</v>
      </c>
      <c r="AE30" s="9" t="str">
        <f t="shared" si="0"/>
        <v>Tania Hedstrom</v>
      </c>
    </row>
    <row r="31" spans="1:31" s="9" customFormat="1" x14ac:dyDescent="0.3">
      <c r="A31" s="2" t="s">
        <v>42</v>
      </c>
      <c r="B31" s="2" t="s">
        <v>60</v>
      </c>
      <c r="C31" s="2" t="s">
        <v>75</v>
      </c>
      <c r="D31" s="4"/>
      <c r="E31" s="4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AA31" s="11" t="s">
        <v>52</v>
      </c>
      <c r="AD31" s="10" t="s">
        <v>104</v>
      </c>
      <c r="AE31" s="9" t="str">
        <f t="shared" si="0"/>
        <v>Darren Manier</v>
      </c>
    </row>
    <row r="32" spans="1:31" s="9" customFormat="1" x14ac:dyDescent="0.3">
      <c r="A32" s="2" t="s">
        <v>43</v>
      </c>
      <c r="B32" s="2" t="s">
        <v>80</v>
      </c>
      <c r="C32" s="2" t="s">
        <v>75</v>
      </c>
      <c r="D32" s="4"/>
      <c r="E32" s="4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AA32" s="11" t="s">
        <v>61</v>
      </c>
      <c r="AD32" s="10" t="s">
        <v>105</v>
      </c>
      <c r="AE32" s="9" t="str">
        <f t="shared" si="0"/>
        <v>Jessie Simson</v>
      </c>
    </row>
    <row r="33" spans="1:31" s="9" customFormat="1" x14ac:dyDescent="0.3">
      <c r="A33" s="2" t="s">
        <v>44</v>
      </c>
      <c r="B33" s="2" t="s">
        <v>70</v>
      </c>
      <c r="C33" s="2" t="s">
        <v>75</v>
      </c>
      <c r="D33" s="4"/>
      <c r="E33" s="4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AA33" s="11" t="s">
        <v>62</v>
      </c>
      <c r="AD33" s="10" t="s">
        <v>106</v>
      </c>
      <c r="AE33" s="9" t="str">
        <f t="shared" si="0"/>
        <v>Javier Meche</v>
      </c>
    </row>
    <row r="34" spans="1:31" s="9" customFormat="1" x14ac:dyDescent="0.3">
      <c r="A34" s="2" t="s">
        <v>44</v>
      </c>
      <c r="B34" s="2" t="s">
        <v>74</v>
      </c>
      <c r="C34" s="2" t="s">
        <v>75</v>
      </c>
      <c r="D34" s="4"/>
      <c r="E34" s="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AA34" s="11" t="s">
        <v>63</v>
      </c>
      <c r="AD34" s="10" t="s">
        <v>107</v>
      </c>
      <c r="AE34" s="9" t="str">
        <f t="shared" si="0"/>
        <v>Milagros Mainer</v>
      </c>
    </row>
    <row r="35" spans="1:31" s="9" customFormat="1" x14ac:dyDescent="0.3">
      <c r="A35" s="2" t="s">
        <v>45</v>
      </c>
      <c r="B35" s="2" t="s">
        <v>82</v>
      </c>
      <c r="C35" s="2" t="s">
        <v>75</v>
      </c>
      <c r="D35" s="4"/>
      <c r="E35" s="4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AA35" s="11" t="s">
        <v>82</v>
      </c>
      <c r="AD35" s="10" t="s">
        <v>108</v>
      </c>
      <c r="AE35" s="9" t="str">
        <f t="shared" si="0"/>
        <v>Jeanie Bascombe</v>
      </c>
    </row>
    <row r="36" spans="1:31" s="9" customFormat="1" x14ac:dyDescent="0.3">
      <c r="A36" s="2" t="s">
        <v>46</v>
      </c>
      <c r="B36" s="2" t="s">
        <v>72</v>
      </c>
      <c r="C36" s="2" t="s">
        <v>75</v>
      </c>
      <c r="D36" s="4"/>
      <c r="E36" s="4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AA36" s="11" t="s">
        <v>83</v>
      </c>
      <c r="AD36" s="10" t="s">
        <v>109</v>
      </c>
      <c r="AE36" s="9" t="str">
        <f t="shared" si="0"/>
        <v>Guy Gateley</v>
      </c>
    </row>
    <row r="37" spans="1:31" s="9" customFormat="1" x14ac:dyDescent="0.3">
      <c r="A37" s="2" t="s">
        <v>47</v>
      </c>
      <c r="B37" s="2" t="s">
        <v>54</v>
      </c>
      <c r="C37" s="2" t="s">
        <v>75</v>
      </c>
      <c r="D37" s="4"/>
      <c r="E37" s="4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AA37" s="11" t="s">
        <v>84</v>
      </c>
      <c r="AD37" s="10" t="s">
        <v>110</v>
      </c>
      <c r="AE37" s="9" t="str">
        <f t="shared" si="0"/>
        <v>Alana Ziglar</v>
      </c>
    </row>
    <row r="38" spans="1:31" s="9" customFormat="1" x14ac:dyDescent="0.3">
      <c r="A38" s="2" t="s">
        <v>48</v>
      </c>
      <c r="B38" s="2" t="s">
        <v>63</v>
      </c>
      <c r="C38" s="2" t="s">
        <v>75</v>
      </c>
      <c r="D38" s="4"/>
      <c r="E38" s="4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AA38" s="11" t="s">
        <v>51</v>
      </c>
      <c r="AD38" s="10" t="s">
        <v>111</v>
      </c>
      <c r="AE38" s="9" t="str">
        <f t="shared" si="0"/>
        <v>Clinton Sleeth</v>
      </c>
    </row>
    <row r="39" spans="1:31" s="9" customFormat="1" x14ac:dyDescent="0.3">
      <c r="A39" s="2" t="s">
        <v>117</v>
      </c>
      <c r="B39" s="2" t="s">
        <v>83</v>
      </c>
      <c r="C39" s="2" t="s">
        <v>75</v>
      </c>
      <c r="D39" s="4"/>
      <c r="E39" s="4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AA39" s="11" t="s">
        <v>69</v>
      </c>
      <c r="AD39" s="10" t="s">
        <v>112</v>
      </c>
      <c r="AE39" s="9" t="str">
        <f t="shared" si="0"/>
        <v>Tyrone Fausett</v>
      </c>
    </row>
    <row r="40" spans="1:31" s="9" customFormat="1" x14ac:dyDescent="0.3">
      <c r="A40" s="2" t="s">
        <v>118</v>
      </c>
      <c r="B40" s="2" t="s">
        <v>67</v>
      </c>
      <c r="C40" s="2" t="s">
        <v>75</v>
      </c>
      <c r="D40" s="4"/>
      <c r="E40" s="4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AA40" s="11" t="s">
        <v>70</v>
      </c>
      <c r="AD40" s="10" t="s">
        <v>113</v>
      </c>
      <c r="AE40" s="9" t="str">
        <f t="shared" si="0"/>
        <v>Karina Groover</v>
      </c>
    </row>
    <row r="41" spans="1:31" s="9" customFormat="1" x14ac:dyDescent="0.3">
      <c r="A41" s="2" t="s">
        <v>119</v>
      </c>
      <c r="B41" s="2" t="s">
        <v>72</v>
      </c>
      <c r="C41" s="2" t="s">
        <v>75</v>
      </c>
      <c r="D41" s="4"/>
      <c r="E41" s="4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AA41" s="11" t="s">
        <v>71</v>
      </c>
      <c r="AD41" s="10" t="s">
        <v>114</v>
      </c>
      <c r="AE41" s="9" t="str">
        <f t="shared" si="0"/>
        <v>Mallory Lovins</v>
      </c>
    </row>
    <row r="42" spans="1:31" s="9" customFormat="1" x14ac:dyDescent="0.3">
      <c r="A42" s="2" t="s">
        <v>120</v>
      </c>
      <c r="B42" s="2" t="s">
        <v>86</v>
      </c>
      <c r="C42" s="2" t="s">
        <v>75</v>
      </c>
      <c r="D42" s="4"/>
      <c r="E42" s="4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AA42" s="11" t="s">
        <v>72</v>
      </c>
      <c r="AD42" s="10" t="s">
        <v>115</v>
      </c>
      <c r="AE42" s="9" t="str">
        <f t="shared" si="0"/>
        <v>Althea Sabatini</v>
      </c>
    </row>
    <row r="43" spans="1:31" s="9" customFormat="1" x14ac:dyDescent="0.3">
      <c r="A43" s="2" t="s">
        <v>121</v>
      </c>
      <c r="B43" s="2" t="s">
        <v>53</v>
      </c>
      <c r="C43" s="2" t="s">
        <v>75</v>
      </c>
      <c r="D43" s="4"/>
      <c r="E43" s="4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AA43" s="11" t="s">
        <v>73</v>
      </c>
      <c r="AD43" s="10" t="s">
        <v>116</v>
      </c>
      <c r="AE43" s="9" t="str">
        <f t="shared" si="0"/>
        <v>Fernando Cappiello</v>
      </c>
    </row>
    <row r="44" spans="1:31" s="9" customFormat="1" x14ac:dyDescent="0.3">
      <c r="A44" s="2" t="s">
        <v>122</v>
      </c>
      <c r="B44" s="2" t="s">
        <v>58</v>
      </c>
      <c r="C44" s="2" t="s">
        <v>75</v>
      </c>
      <c r="D44" s="4"/>
      <c r="E44" s="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AA44" s="11" t="s">
        <v>74</v>
      </c>
    </row>
    <row r="45" spans="1:31" s="9" customFormat="1" x14ac:dyDescent="0.3">
      <c r="A45" s="2" t="s">
        <v>123</v>
      </c>
      <c r="B45" s="2" t="s">
        <v>82</v>
      </c>
      <c r="C45" s="2" t="s">
        <v>75</v>
      </c>
      <c r="D45" s="4"/>
      <c r="E45" s="4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AA45" s="11" t="s">
        <v>55</v>
      </c>
    </row>
    <row r="46" spans="1:31" s="9" customFormat="1" x14ac:dyDescent="0.3">
      <c r="A46" s="2" t="s">
        <v>124</v>
      </c>
      <c r="B46" s="2" t="s">
        <v>74</v>
      </c>
      <c r="C46" s="2" t="s">
        <v>75</v>
      </c>
      <c r="D46" s="4"/>
      <c r="E46" s="4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AA46" s="11" t="s">
        <v>58</v>
      </c>
    </row>
    <row r="47" spans="1:31" s="9" customFormat="1" x14ac:dyDescent="0.3">
      <c r="A47" s="2" t="s">
        <v>125</v>
      </c>
      <c r="B47" s="2" t="s">
        <v>55</v>
      </c>
      <c r="C47" s="2" t="s">
        <v>75</v>
      </c>
      <c r="D47" s="4"/>
      <c r="E47" s="4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AA47" s="11" t="s">
        <v>86</v>
      </c>
    </row>
    <row r="48" spans="1:31" s="9" customFormat="1" x14ac:dyDescent="0.3">
      <c r="A48" s="2" t="s">
        <v>126</v>
      </c>
      <c r="B48" s="2" t="s">
        <v>65</v>
      </c>
      <c r="C48" s="2" t="s">
        <v>75</v>
      </c>
      <c r="D48" s="4"/>
      <c r="E48" s="4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AA48" s="11" t="s">
        <v>60</v>
      </c>
    </row>
    <row r="49" spans="1:25" s="9" customFormat="1" x14ac:dyDescent="0.3">
      <c r="A49" s="2" t="s">
        <v>127</v>
      </c>
      <c r="B49" s="2" t="s">
        <v>77</v>
      </c>
      <c r="C49" s="2" t="s">
        <v>75</v>
      </c>
      <c r="D49" s="4"/>
      <c r="E49" s="4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 s="9" customFormat="1" x14ac:dyDescent="0.3">
      <c r="A50" s="2" t="s">
        <v>128</v>
      </c>
      <c r="B50" s="2" t="s">
        <v>84</v>
      </c>
      <c r="C50" s="2" t="s">
        <v>75</v>
      </c>
      <c r="D50" s="4"/>
      <c r="E50" s="4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s="9" customFormat="1" x14ac:dyDescent="0.3">
      <c r="A51" s="2" t="s">
        <v>129</v>
      </c>
      <c r="B51" s="2" t="s">
        <v>53</v>
      </c>
      <c r="C51" s="2" t="s">
        <v>75</v>
      </c>
      <c r="D51" s="4"/>
      <c r="E51" s="4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customFormat="1" x14ac:dyDescent="0.3">
      <c r="A52" s="2" t="s">
        <v>130</v>
      </c>
      <c r="B52" s="2" t="s">
        <v>71</v>
      </c>
      <c r="C52" s="2" t="s">
        <v>75</v>
      </c>
      <c r="D52" s="4"/>
      <c r="E52" s="4"/>
    </row>
    <row r="53" spans="1:25" customFormat="1" x14ac:dyDescent="0.3">
      <c r="A53" s="2" t="s">
        <v>130</v>
      </c>
      <c r="B53" s="2" t="s">
        <v>63</v>
      </c>
      <c r="C53" s="2" t="s">
        <v>75</v>
      </c>
      <c r="D53" s="4"/>
      <c r="E53" s="4"/>
    </row>
    <row r="54" spans="1:25" customFormat="1" x14ac:dyDescent="0.3">
      <c r="A54" s="2" t="s">
        <v>131</v>
      </c>
      <c r="B54" s="2" t="s">
        <v>51</v>
      </c>
      <c r="C54" s="2" t="s">
        <v>75</v>
      </c>
      <c r="D54" s="4"/>
      <c r="E54" s="4"/>
    </row>
    <row r="55" spans="1:25" customFormat="1" x14ac:dyDescent="0.3">
      <c r="A55" s="2" t="s">
        <v>132</v>
      </c>
      <c r="B55" s="2" t="s">
        <v>73</v>
      </c>
      <c r="C55" s="2" t="s">
        <v>75</v>
      </c>
      <c r="D55" s="4"/>
      <c r="E55" s="4"/>
    </row>
    <row r="56" spans="1:25" customFormat="1" x14ac:dyDescent="0.3">
      <c r="A56" s="2" t="s">
        <v>133</v>
      </c>
      <c r="B56" s="2" t="s">
        <v>72</v>
      </c>
      <c r="C56" s="2" t="s">
        <v>75</v>
      </c>
      <c r="D56" s="4"/>
      <c r="E56" s="4"/>
    </row>
    <row r="57" spans="1:25" customFormat="1" x14ac:dyDescent="0.3">
      <c r="A57" s="2" t="s">
        <v>134</v>
      </c>
      <c r="B57" s="2" t="s">
        <v>79</v>
      </c>
      <c r="C57" s="2" t="s">
        <v>75</v>
      </c>
      <c r="D57" s="4"/>
      <c r="E57" s="4"/>
    </row>
    <row r="58" spans="1:25" customFormat="1" x14ac:dyDescent="0.3">
      <c r="A58" s="2" t="s">
        <v>135</v>
      </c>
      <c r="B58" s="2" t="s">
        <v>55</v>
      </c>
      <c r="C58" s="2" t="s">
        <v>75</v>
      </c>
      <c r="D58" s="4"/>
      <c r="E58" s="4"/>
    </row>
    <row r="59" spans="1:25" customFormat="1" x14ac:dyDescent="0.3">
      <c r="A59" s="2" t="s">
        <v>136</v>
      </c>
      <c r="B59" s="2" t="s">
        <v>82</v>
      </c>
      <c r="C59" s="2" t="s">
        <v>75</v>
      </c>
      <c r="D59" s="4"/>
      <c r="E59" s="4"/>
    </row>
    <row r="60" spans="1:25" customFormat="1" x14ac:dyDescent="0.3">
      <c r="A60" s="2" t="s">
        <v>137</v>
      </c>
      <c r="B60" s="2" t="s">
        <v>82</v>
      </c>
      <c r="C60" s="2" t="s">
        <v>75</v>
      </c>
      <c r="D60" s="4"/>
      <c r="E60" s="4"/>
    </row>
    <row r="61" spans="1:25" customFormat="1" x14ac:dyDescent="0.3">
      <c r="A61" s="2" t="s">
        <v>138</v>
      </c>
      <c r="B61" s="2" t="s">
        <v>55</v>
      </c>
      <c r="C61" s="2" t="s">
        <v>75</v>
      </c>
      <c r="D61" s="4"/>
      <c r="E61" s="4"/>
    </row>
    <row r="62" spans="1:25" customFormat="1" x14ac:dyDescent="0.3">
      <c r="A62" s="2" t="s">
        <v>138</v>
      </c>
      <c r="B62" s="2" t="s">
        <v>52</v>
      </c>
      <c r="C62" s="2" t="s">
        <v>75</v>
      </c>
      <c r="D62" s="4"/>
      <c r="E62" s="4"/>
    </row>
    <row r="63" spans="1:25" customFormat="1" x14ac:dyDescent="0.3">
      <c r="A63" s="2" t="s">
        <v>139</v>
      </c>
      <c r="B63" s="2" t="s">
        <v>51</v>
      </c>
      <c r="C63" s="2" t="s">
        <v>75</v>
      </c>
      <c r="D63" s="4"/>
      <c r="E63" s="4"/>
    </row>
    <row r="64" spans="1:25" customFormat="1" x14ac:dyDescent="0.3">
      <c r="A64" s="2" t="s">
        <v>140</v>
      </c>
      <c r="B64" s="2" t="s">
        <v>67</v>
      </c>
      <c r="C64" s="2" t="s">
        <v>75</v>
      </c>
      <c r="D64" s="4"/>
      <c r="E64" s="4"/>
    </row>
    <row r="65" spans="1:5" customFormat="1" x14ac:dyDescent="0.3">
      <c r="A65" s="2" t="s">
        <v>141</v>
      </c>
      <c r="B65" s="2" t="s">
        <v>73</v>
      </c>
      <c r="C65" s="2" t="s">
        <v>75</v>
      </c>
      <c r="D65" s="4"/>
      <c r="E65" s="4"/>
    </row>
    <row r="66" spans="1:5" customFormat="1" x14ac:dyDescent="0.3">
      <c r="A66" s="2" t="s">
        <v>142</v>
      </c>
      <c r="B66" s="2" t="s">
        <v>78</v>
      </c>
      <c r="C66" s="2" t="s">
        <v>75</v>
      </c>
      <c r="D66" s="4"/>
      <c r="E66" s="4"/>
    </row>
    <row r="67" spans="1:5" customFormat="1" x14ac:dyDescent="0.3">
      <c r="A67" s="2" t="s">
        <v>143</v>
      </c>
      <c r="B67" s="2" t="s">
        <v>71</v>
      </c>
      <c r="C67" s="2" t="s">
        <v>75</v>
      </c>
      <c r="D67" s="4"/>
      <c r="E67" s="4"/>
    </row>
    <row r="68" spans="1:5" customFormat="1" x14ac:dyDescent="0.3">
      <c r="A68" s="2" t="s">
        <v>144</v>
      </c>
      <c r="B68" s="2" t="s">
        <v>55</v>
      </c>
      <c r="C68" s="2" t="s">
        <v>75</v>
      </c>
      <c r="D68" s="4"/>
      <c r="E68" s="4"/>
    </row>
    <row r="69" spans="1:5" customFormat="1" x14ac:dyDescent="0.3">
      <c r="A69" s="2" t="s">
        <v>145</v>
      </c>
      <c r="B69" s="2" t="s">
        <v>69</v>
      </c>
      <c r="C69" s="2" t="s">
        <v>75</v>
      </c>
      <c r="D69" s="4"/>
      <c r="E69" s="4"/>
    </row>
    <row r="70" spans="1:5" customFormat="1" x14ac:dyDescent="0.3">
      <c r="A70" s="2" t="s">
        <v>146</v>
      </c>
      <c r="B70" s="2" t="s">
        <v>54</v>
      </c>
      <c r="C70" s="2" t="s">
        <v>75</v>
      </c>
      <c r="D70" s="4"/>
      <c r="E70" s="4"/>
    </row>
  </sheetData>
  <sortState ref="AA3:AA36">
    <sortCondition ref="AA4"/>
  </sortState>
  <hyperlinks>
    <hyperlink ref="G1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70"/>
  <sheetViews>
    <sheetView workbookViewId="0">
      <selection activeCell="D15" sqref="D15:D70"/>
    </sheetView>
  </sheetViews>
  <sheetFormatPr defaultRowHeight="14.4" x14ac:dyDescent="0.3"/>
  <cols>
    <col min="1" max="1" width="19.5546875" customWidth="1"/>
    <col min="2" max="2" width="16.5546875" customWidth="1"/>
    <col min="3" max="3" width="9.33203125" customWidth="1"/>
    <col min="4" max="5" width="17" bestFit="1" customWidth="1"/>
    <col min="6" max="6" width="1.33203125" customWidth="1"/>
    <col min="9" max="9" width="17" bestFit="1" customWidth="1"/>
    <col min="10" max="10" width="16.77734375" bestFit="1" customWidth="1"/>
    <col min="26" max="26" width="8.88671875" style="9"/>
    <col min="27" max="27" width="16.109375" style="9" bestFit="1" customWidth="1"/>
    <col min="28" max="29" width="8.88671875" style="9"/>
    <col min="30" max="30" width="27" style="9" bestFit="1" customWidth="1"/>
    <col min="31" max="31" width="16.77734375" style="9" bestFit="1" customWidth="1"/>
    <col min="32" max="36" width="8.88671875" style="9"/>
  </cols>
  <sheetData>
    <row r="1" spans="1:31" customFormat="1" x14ac:dyDescent="0.3">
      <c r="A1" s="16" t="s">
        <v>166</v>
      </c>
      <c r="B1" s="14"/>
      <c r="C1" s="14"/>
      <c r="D1" s="14"/>
      <c r="E1" s="14"/>
      <c r="F1" s="15"/>
      <c r="G1" s="18" t="s">
        <v>167</v>
      </c>
      <c r="Z1" s="9"/>
      <c r="AA1" s="9"/>
      <c r="AB1" s="9"/>
      <c r="AC1" s="9"/>
      <c r="AD1" s="9"/>
      <c r="AE1" s="9"/>
    </row>
    <row r="2" spans="1:31" s="9" customFormat="1" x14ac:dyDescent="0.3">
      <c r="A2" s="17" t="s">
        <v>155</v>
      </c>
      <c r="B2" s="14"/>
      <c r="C2" s="14"/>
      <c r="D2" s="14"/>
      <c r="E2" s="14"/>
      <c r="F2" s="15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31" s="9" customFormat="1" x14ac:dyDescent="0.3">
      <c r="A3" s="17" t="s">
        <v>164</v>
      </c>
      <c r="B3" s="14"/>
      <c r="C3" s="14"/>
      <c r="D3" s="14"/>
      <c r="E3" s="14"/>
      <c r="F3" s="15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31" s="9" customFormat="1" x14ac:dyDescent="0.3">
      <c r="A4" s="17" t="s">
        <v>165</v>
      </c>
      <c r="B4" s="14"/>
      <c r="C4" s="14"/>
      <c r="D4" s="14"/>
      <c r="E4" s="14"/>
      <c r="F4" s="15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31" s="9" customFormat="1" x14ac:dyDescent="0.3">
      <c r="A5" s="17" t="s">
        <v>156</v>
      </c>
      <c r="B5" s="14"/>
      <c r="C5" s="14"/>
      <c r="D5" s="14"/>
      <c r="E5" s="14"/>
      <c r="F5" s="1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31" s="9" customFormat="1" x14ac:dyDescent="0.3">
      <c r="A6" s="17" t="s">
        <v>157</v>
      </c>
      <c r="B6" s="14"/>
      <c r="C6" s="14"/>
      <c r="D6" s="14"/>
      <c r="E6" s="14"/>
      <c r="F6" s="15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31" s="9" customFormat="1" x14ac:dyDescent="0.3">
      <c r="A7" s="17" t="s">
        <v>162</v>
      </c>
      <c r="B7" s="14"/>
      <c r="C7" s="14"/>
      <c r="D7" s="14"/>
      <c r="E7" s="14"/>
      <c r="F7" s="15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31" s="9" customFormat="1" x14ac:dyDescent="0.3">
      <c r="A8" s="17" t="s">
        <v>158</v>
      </c>
      <c r="B8" s="14"/>
      <c r="C8" s="14"/>
      <c r="D8" s="14"/>
      <c r="E8" s="14"/>
      <c r="F8" s="15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31" s="9" customFormat="1" x14ac:dyDescent="0.3">
      <c r="A9" s="13" t="s">
        <v>150</v>
      </c>
      <c r="B9" s="14"/>
      <c r="C9" s="14"/>
      <c r="D9" s="14"/>
      <c r="E9" s="14"/>
      <c r="F9" s="15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31" s="9" customFormat="1" x14ac:dyDescent="0.3">
      <c r="A10" s="13" t="s">
        <v>151</v>
      </c>
      <c r="B10" s="14"/>
      <c r="C10" s="14"/>
      <c r="D10" s="14"/>
      <c r="E10" s="14"/>
      <c r="F10" s="15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31" s="9" customFormat="1" x14ac:dyDescent="0.3">
      <c r="A11" s="13" t="s">
        <v>152</v>
      </c>
      <c r="B11" s="14"/>
      <c r="C11" s="14"/>
      <c r="D11" s="14"/>
      <c r="E11" s="14"/>
      <c r="F11" s="15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31" s="9" customFormat="1" x14ac:dyDescent="0.3">
      <c r="A12" s="13" t="s">
        <v>153</v>
      </c>
      <c r="B12" s="14"/>
      <c r="C12" s="14"/>
      <c r="D12" s="14"/>
      <c r="E12" s="14"/>
      <c r="F12" s="15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31" s="9" customFormat="1" x14ac:dyDescent="0.3">
      <c r="A13" s="13" t="s">
        <v>154</v>
      </c>
      <c r="B13" s="14"/>
      <c r="C13" s="14"/>
      <c r="D13" s="14"/>
      <c r="E13" s="14"/>
      <c r="F13" s="15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1:31" s="9" customFormat="1" x14ac:dyDescent="0.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AA14" s="1" t="s">
        <v>85</v>
      </c>
      <c r="AD14" s="10" t="s">
        <v>87</v>
      </c>
      <c r="AE14" s="9" t="str">
        <f t="shared" ref="AE14:AE43" si="0">TRIM(SUBSTITUTE(RIGHT(AD14,LEN(AD14)-3),CHAR(160),""))</f>
        <v>Marcie Tay</v>
      </c>
    </row>
    <row r="15" spans="1:31" s="9" customFormat="1" x14ac:dyDescent="0.3">
      <c r="A15" s="1" t="s">
        <v>12</v>
      </c>
      <c r="B15" s="1" t="s">
        <v>28</v>
      </c>
      <c r="C15" s="1" t="s">
        <v>29</v>
      </c>
      <c r="D15" s="12" t="s">
        <v>148</v>
      </c>
      <c r="E15" s="12" t="s">
        <v>148</v>
      </c>
      <c r="F15"/>
      <c r="G15" t="s">
        <v>50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AA15" s="11" t="s">
        <v>53</v>
      </c>
      <c r="AD15" s="10" t="s">
        <v>88</v>
      </c>
      <c r="AE15" s="9" t="str">
        <f t="shared" si="0"/>
        <v>Kenya Ferber</v>
      </c>
    </row>
    <row r="16" spans="1:31" s="9" customFormat="1" x14ac:dyDescent="0.3">
      <c r="A16" s="2" t="s">
        <v>32</v>
      </c>
      <c r="B16" s="2" t="s">
        <v>81</v>
      </c>
      <c r="C16" s="2" t="s">
        <v>75</v>
      </c>
      <c r="D16" s="4" t="str">
        <f>IF(OR(ISNUMBER(SEARCH({"Calculus";"Algebra";"Geometry";"Math"},B16))),A16,"")</f>
        <v/>
      </c>
      <c r="E16" s="4" t="str">
        <f>IF(ISNA(LOOKUP(2^15,SEARCH({"Calculus";"Algebra";"Geometry";"Math"},B16))),"",A16)</f>
        <v/>
      </c>
      <c r="F16"/>
      <c r="G16" t="s">
        <v>49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AA16" s="11" t="s">
        <v>54</v>
      </c>
      <c r="AD16" s="10" t="s">
        <v>89</v>
      </c>
      <c r="AE16" s="9" t="str">
        <f t="shared" si="0"/>
        <v>Maricela Polzin</v>
      </c>
    </row>
    <row r="17" spans="1:31" s="9" customFormat="1" x14ac:dyDescent="0.3">
      <c r="A17" s="2" t="s">
        <v>33</v>
      </c>
      <c r="B17" s="2" t="s">
        <v>74</v>
      </c>
      <c r="C17" s="2" t="s">
        <v>75</v>
      </c>
      <c r="D17" s="4" t="str">
        <f>IF(OR(ISNUMBER(SEARCH({"Calculus";"Algebra";"Geometry";"Math"},B17))),A17,"")</f>
        <v/>
      </c>
      <c r="E17" s="4" t="str">
        <f>IF(ISNA(LOOKUP(2^15,SEARCH({"Calculus";"Algebra";"Geometry";"Math"},B17))),"",A17)</f>
        <v/>
      </c>
      <c r="F17"/>
      <c r="G17" t="s">
        <v>51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AA17" s="11" t="s">
        <v>59</v>
      </c>
      <c r="AD17" s="10" t="s">
        <v>90</v>
      </c>
      <c r="AE17" s="9" t="str">
        <f t="shared" si="0"/>
        <v>Tyrone Croston</v>
      </c>
    </row>
    <row r="18" spans="1:31" s="9" customFormat="1" x14ac:dyDescent="0.3">
      <c r="A18" s="2" t="s">
        <v>33</v>
      </c>
      <c r="B18" s="2" t="s">
        <v>59</v>
      </c>
      <c r="C18" s="2" t="s">
        <v>75</v>
      </c>
      <c r="D18" s="4" t="str">
        <f>IF(OR(ISNUMBER(SEARCH({"Calculus";"Algebra";"Geometry";"Math"},B18))),A18,"")</f>
        <v>Noreen Hermanson</v>
      </c>
      <c r="E18" s="4" t="str">
        <f>IF(ISNA(LOOKUP(2^15,SEARCH({"Calculus";"Algebra";"Geometry";"Math"},B18))),"",A18)</f>
        <v>Noreen Hermanson</v>
      </c>
      <c r="F18"/>
      <c r="G18" t="s">
        <v>147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AA18" s="11" t="s">
        <v>56</v>
      </c>
      <c r="AD18" s="10" t="s">
        <v>91</v>
      </c>
      <c r="AE18" s="9" t="str">
        <f t="shared" si="0"/>
        <v>Zelma Merrow</v>
      </c>
    </row>
    <row r="19" spans="1:31" s="9" customFormat="1" x14ac:dyDescent="0.3">
      <c r="A19" s="2" t="s">
        <v>34</v>
      </c>
      <c r="B19" s="2" t="s">
        <v>62</v>
      </c>
      <c r="C19" s="2" t="s">
        <v>75</v>
      </c>
      <c r="D19" s="4" t="str">
        <f>IF(OR(ISNUMBER(SEARCH({"Calculus";"Algebra";"Geometry";"Math"},B19))),A19,"")</f>
        <v/>
      </c>
      <c r="E19" s="4" t="str">
        <f>IF(ISNA(LOOKUP(2^15,SEARCH({"Calculus";"Algebra";"Geometry";"Math"},B19))),"",A19)</f>
        <v/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AA19" s="11" t="s">
        <v>57</v>
      </c>
      <c r="AD19" s="10" t="s">
        <v>92</v>
      </c>
      <c r="AE19" s="9" t="str">
        <f t="shared" si="0"/>
        <v>Ericka Mcfate</v>
      </c>
    </row>
    <row r="20" spans="1:31" s="9" customFormat="1" x14ac:dyDescent="0.3">
      <c r="A20" s="2" t="s">
        <v>34</v>
      </c>
      <c r="B20" s="2" t="s">
        <v>67</v>
      </c>
      <c r="C20" s="2" t="s">
        <v>75</v>
      </c>
      <c r="D20" s="4" t="str">
        <f>IF(OR(ISNUMBER(SEARCH({"Calculus";"Algebra";"Geometry";"Math"},B20))),A20,"")</f>
        <v/>
      </c>
      <c r="E20" s="4" t="str">
        <f>IF(ISNA(LOOKUP(2^15,SEARCH({"Calculus";"Algebra";"Geometry";"Math"},B20))),"",A20)</f>
        <v/>
      </c>
      <c r="F20"/>
      <c r="G20" s="9" t="s">
        <v>163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AA20" s="11" t="s">
        <v>76</v>
      </c>
      <c r="AD20" s="10" t="s">
        <v>93</v>
      </c>
      <c r="AE20" s="9" t="str">
        <f t="shared" si="0"/>
        <v>Erik Crowther</v>
      </c>
    </row>
    <row r="21" spans="1:31" s="9" customFormat="1" x14ac:dyDescent="0.3">
      <c r="A21" s="2" t="s">
        <v>35</v>
      </c>
      <c r="B21" s="2" t="s">
        <v>78</v>
      </c>
      <c r="C21" s="2" t="s">
        <v>75</v>
      </c>
      <c r="D21" s="4" t="str">
        <f>IF(OR(ISNUMBER(SEARCH({"Calculus";"Algebra";"Geometry";"Math"},B21))),A21,"")</f>
        <v/>
      </c>
      <c r="E21" s="4" t="str">
        <f>IF(ISNA(LOOKUP(2^15,SEARCH({"Calculus";"Algebra";"Geometry";"Math"},B21))),"",A21)</f>
        <v/>
      </c>
      <c r="F21"/>
      <c r="G21" t="str">
        <f>REPT("!",2^15-1)</f>
        <v>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AA21" s="11" t="s">
        <v>77</v>
      </c>
      <c r="AD21" s="10" t="s">
        <v>94</v>
      </c>
      <c r="AE21" s="9" t="str">
        <f t="shared" si="0"/>
        <v>Elinor Swader</v>
      </c>
    </row>
    <row r="22" spans="1:31" s="9" customFormat="1" x14ac:dyDescent="0.3">
      <c r="A22" s="2" t="s">
        <v>36</v>
      </c>
      <c r="B22" s="2" t="s">
        <v>51</v>
      </c>
      <c r="C22" s="2" t="s">
        <v>75</v>
      </c>
      <c r="D22" s="4" t="str">
        <f>IF(OR(ISNUMBER(SEARCH({"Calculus";"Algebra";"Geometry";"Math"},B22))),A22,"")</f>
        <v>Clayton Pendelton</v>
      </c>
      <c r="E22" s="4" t="str">
        <f>IF(ISNA(LOOKUP(2^15,SEARCH({"Calculus";"Algebra";"Geometry";"Math"},B22))),"",A22)</f>
        <v>Clayton Pendelton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AA22" s="11" t="s">
        <v>78</v>
      </c>
      <c r="AD22" s="10" t="s">
        <v>95</v>
      </c>
      <c r="AE22" s="9" t="str">
        <f t="shared" si="0"/>
        <v>Allan Rotunno</v>
      </c>
    </row>
    <row r="23" spans="1:31" s="9" customFormat="1" x14ac:dyDescent="0.3">
      <c r="A23" s="2" t="s">
        <v>36</v>
      </c>
      <c r="B23" s="2" t="s">
        <v>55</v>
      </c>
      <c r="C23" s="2" t="s">
        <v>75</v>
      </c>
      <c r="D23" s="4" t="str">
        <f>IF(OR(ISNUMBER(SEARCH({"Calculus";"Algebra";"Geometry";"Math"},B23))),A23,"")</f>
        <v>Clayton Pendelton</v>
      </c>
      <c r="E23" s="4" t="str">
        <f>IF(ISNA(LOOKUP(2^15,SEARCH({"Calculus";"Algebra";"Geometry";"Math"},B23))),"",A23)</f>
        <v>Clayton Pendelton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AA23" s="11" t="s">
        <v>79</v>
      </c>
      <c r="AD23" s="10" t="s">
        <v>96</v>
      </c>
      <c r="AE23" s="9" t="str">
        <f t="shared" si="0"/>
        <v>Hugh Bator</v>
      </c>
    </row>
    <row r="24" spans="1:31" s="9" customFormat="1" x14ac:dyDescent="0.3">
      <c r="A24" s="2" t="s">
        <v>37</v>
      </c>
      <c r="B24" s="2" t="s">
        <v>70</v>
      </c>
      <c r="C24" s="2" t="s">
        <v>75</v>
      </c>
      <c r="D24" s="4" t="str">
        <f>IF(OR(ISNUMBER(SEARCH({"Calculus";"Algebra";"Geometry";"Math"},B24))),A24,"")</f>
        <v/>
      </c>
      <c r="E24" s="4" t="str">
        <f>IF(ISNA(LOOKUP(2^15,SEARCH({"Calculus";"Algebra";"Geometry";"Math"},B24))),"",A24)</f>
        <v/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AA24" s="11" t="s">
        <v>80</v>
      </c>
      <c r="AD24" s="10" t="s">
        <v>97</v>
      </c>
      <c r="AE24" s="9" t="str">
        <f t="shared" si="0"/>
        <v>Kathrine Sisler</v>
      </c>
    </row>
    <row r="25" spans="1:31" s="9" customFormat="1" x14ac:dyDescent="0.3">
      <c r="A25" s="2" t="s">
        <v>38</v>
      </c>
      <c r="B25" s="2" t="s">
        <v>72</v>
      </c>
      <c r="C25" s="2" t="s">
        <v>75</v>
      </c>
      <c r="D25" s="4" t="str">
        <f>IF(OR(ISNUMBER(SEARCH({"Calculus";"Algebra";"Geometry";"Math"},B25))),A25,"")</f>
        <v/>
      </c>
      <c r="E25" s="4" t="str">
        <f>IF(ISNA(LOOKUP(2^15,SEARCH({"Calculus";"Algebra";"Geometry";"Math"},B25))),"",A25)</f>
        <v/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AA25" s="11" t="s">
        <v>81</v>
      </c>
      <c r="AD25" s="10" t="s">
        <v>98</v>
      </c>
      <c r="AE25" s="9" t="str">
        <f t="shared" si="0"/>
        <v>Ted Prahl</v>
      </c>
    </row>
    <row r="26" spans="1:31" s="9" customFormat="1" x14ac:dyDescent="0.3">
      <c r="A26" s="2" t="s">
        <v>39</v>
      </c>
      <c r="B26" s="2" t="s">
        <v>63</v>
      </c>
      <c r="C26" s="2" t="s">
        <v>75</v>
      </c>
      <c r="D26" s="4" t="str">
        <f>IF(OR(ISNUMBER(SEARCH({"Calculus";"Algebra";"Geometry";"Math"},B26))),A26,"")</f>
        <v/>
      </c>
      <c r="E26" s="4" t="str">
        <f>IF(ISNA(LOOKUP(2^15,SEARCH({"Calculus";"Algebra";"Geometry";"Math"},B26))),"",A26)</f>
        <v/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AA26" s="11" t="s">
        <v>64</v>
      </c>
      <c r="AD26" s="10" t="s">
        <v>99</v>
      </c>
      <c r="AE26" s="9" t="str">
        <f t="shared" si="0"/>
        <v>Avis Chalfant</v>
      </c>
    </row>
    <row r="27" spans="1:31" s="9" customFormat="1" x14ac:dyDescent="0.3">
      <c r="A27" s="2" t="s">
        <v>40</v>
      </c>
      <c r="B27" s="2" t="s">
        <v>78</v>
      </c>
      <c r="C27" s="2" t="s">
        <v>75</v>
      </c>
      <c r="D27" s="4" t="str">
        <f>IF(OR(ISNUMBER(SEARCH({"Calculus";"Algebra";"Geometry";"Math"},B27))),A27,"")</f>
        <v/>
      </c>
      <c r="E27" s="4" t="str">
        <f>IF(ISNA(LOOKUP(2^15,SEARCH({"Calculus";"Algebra";"Geometry";"Math"},B27))),"",A27)</f>
        <v/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AA27" s="11" t="s">
        <v>65</v>
      </c>
      <c r="AD27" s="10" t="s">
        <v>100</v>
      </c>
      <c r="AE27" s="9" t="str">
        <f t="shared" si="0"/>
        <v>Lance Partlow</v>
      </c>
    </row>
    <row r="28" spans="1:31" s="9" customFormat="1" x14ac:dyDescent="0.3">
      <c r="A28" s="2" t="s">
        <v>40</v>
      </c>
      <c r="B28" s="2" t="s">
        <v>54</v>
      </c>
      <c r="C28" s="2" t="s">
        <v>75</v>
      </c>
      <c r="D28" s="4" t="str">
        <f>IF(OR(ISNUMBER(SEARCH({"Calculus";"Algebra";"Geometry";"Math"},B28))),A28,"")</f>
        <v>Allan Lout</v>
      </c>
      <c r="E28" s="4" t="str">
        <f>IF(ISNA(LOOKUP(2^15,SEARCH({"Calculus";"Algebra";"Geometry";"Math"},B28))),"",A28)</f>
        <v>Allan Lout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AA28" s="11" t="s">
        <v>66</v>
      </c>
      <c r="AD28" s="10" t="s">
        <v>101</v>
      </c>
      <c r="AE28" s="9" t="str">
        <f t="shared" si="0"/>
        <v>Lakisha Smale</v>
      </c>
    </row>
    <row r="29" spans="1:31" s="9" customFormat="1" x14ac:dyDescent="0.3">
      <c r="A29" s="2" t="s">
        <v>41</v>
      </c>
      <c r="B29" s="2" t="s">
        <v>59</v>
      </c>
      <c r="C29" s="2" t="s">
        <v>75</v>
      </c>
      <c r="D29" s="4" t="str">
        <f>IF(OR(ISNUMBER(SEARCH({"Calculus";"Algebra";"Geometry";"Math"},B29))),A29,"")</f>
        <v>Noreen Stingley</v>
      </c>
      <c r="E29" s="4" t="str">
        <f>IF(ISNA(LOOKUP(2^15,SEARCH({"Calculus";"Algebra";"Geometry";"Math"},B29))),"",A29)</f>
        <v>Noreen Stingley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AA29" s="11" t="s">
        <v>67</v>
      </c>
      <c r="AD29" s="10" t="s">
        <v>102</v>
      </c>
      <c r="AE29" s="9" t="str">
        <f t="shared" si="0"/>
        <v>Clinton Quin</v>
      </c>
    </row>
    <row r="30" spans="1:31" s="9" customFormat="1" x14ac:dyDescent="0.3">
      <c r="A30" s="2" t="s">
        <v>41</v>
      </c>
      <c r="B30" s="2" t="s">
        <v>82</v>
      </c>
      <c r="C30" s="2" t="s">
        <v>75</v>
      </c>
      <c r="D30" s="4" t="str">
        <f>IF(OR(ISNUMBER(SEARCH({"Calculus";"Algebra";"Geometry";"Math"},B30))),A30,"")</f>
        <v/>
      </c>
      <c r="E30" s="4" t="str">
        <f>IF(ISNA(LOOKUP(2^15,SEARCH({"Calculus";"Algebra";"Geometry";"Math"},B30))),"",A30)</f>
        <v/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AA30" s="11" t="s">
        <v>68</v>
      </c>
      <c r="AD30" s="10" t="s">
        <v>103</v>
      </c>
      <c r="AE30" s="9" t="str">
        <f t="shared" si="0"/>
        <v>Tania Hedstrom</v>
      </c>
    </row>
    <row r="31" spans="1:31" s="9" customFormat="1" x14ac:dyDescent="0.3">
      <c r="A31" s="2" t="s">
        <v>42</v>
      </c>
      <c r="B31" s="2" t="s">
        <v>60</v>
      </c>
      <c r="C31" s="2" t="s">
        <v>75</v>
      </c>
      <c r="D31" s="4" t="str">
        <f>IF(OR(ISNUMBER(SEARCH({"Calculus";"Algebra";"Geometry";"Math"},B31))),A31,"")</f>
        <v>Milagros Ruben</v>
      </c>
      <c r="E31" s="4" t="str">
        <f>IF(ISNA(LOOKUP(2^15,SEARCH({"Calculus";"Algebra";"Geometry";"Math"},B31))),"",A31)</f>
        <v>Milagros Ruben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AA31" s="11" t="s">
        <v>52</v>
      </c>
      <c r="AD31" s="10" t="s">
        <v>104</v>
      </c>
      <c r="AE31" s="9" t="str">
        <f t="shared" si="0"/>
        <v>Darren Manier</v>
      </c>
    </row>
    <row r="32" spans="1:31" s="9" customFormat="1" x14ac:dyDescent="0.3">
      <c r="A32" s="2" t="s">
        <v>43</v>
      </c>
      <c r="B32" s="2" t="s">
        <v>80</v>
      </c>
      <c r="C32" s="2" t="s">
        <v>75</v>
      </c>
      <c r="D32" s="4" t="str">
        <f>IF(OR(ISNUMBER(SEARCH({"Calculus";"Algebra";"Geometry";"Math"},B32))),A32,"")</f>
        <v/>
      </c>
      <c r="E32" s="4" t="str">
        <f>IF(ISNA(LOOKUP(2^15,SEARCH({"Calculus";"Algebra";"Geometry";"Math"},B32))),"",A32)</f>
        <v/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AA32" s="11" t="s">
        <v>61</v>
      </c>
      <c r="AD32" s="10" t="s">
        <v>105</v>
      </c>
      <c r="AE32" s="9" t="str">
        <f t="shared" si="0"/>
        <v>Jessie Simson</v>
      </c>
    </row>
    <row r="33" spans="1:31" s="9" customFormat="1" x14ac:dyDescent="0.3">
      <c r="A33" s="2" t="s">
        <v>44</v>
      </c>
      <c r="B33" s="2" t="s">
        <v>70</v>
      </c>
      <c r="C33" s="2" t="s">
        <v>75</v>
      </c>
      <c r="D33" s="4" t="str">
        <f>IF(OR(ISNUMBER(SEARCH({"Calculus";"Algebra";"Geometry";"Math"},B33))),A33,"")</f>
        <v/>
      </c>
      <c r="E33" s="4" t="str">
        <f>IF(ISNA(LOOKUP(2^15,SEARCH({"Calculus";"Algebra";"Geometry";"Math"},B33))),"",A33)</f>
        <v/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AA33" s="11" t="s">
        <v>62</v>
      </c>
      <c r="AD33" s="10" t="s">
        <v>106</v>
      </c>
      <c r="AE33" s="9" t="str">
        <f t="shared" si="0"/>
        <v>Javier Meche</v>
      </c>
    </row>
    <row r="34" spans="1:31" s="9" customFormat="1" x14ac:dyDescent="0.3">
      <c r="A34" s="2" t="s">
        <v>44</v>
      </c>
      <c r="B34" s="2" t="s">
        <v>74</v>
      </c>
      <c r="C34" s="2" t="s">
        <v>75</v>
      </c>
      <c r="D34" s="4" t="str">
        <f>IF(OR(ISNUMBER(SEARCH({"Calculus";"Algebra";"Geometry";"Math"},B34))),A34,"")</f>
        <v/>
      </c>
      <c r="E34" s="4" t="str">
        <f>IF(ISNA(LOOKUP(2^15,SEARCH({"Calculus";"Algebra";"Geometry";"Math"},B34))),"",A34)</f>
        <v/>
      </c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AA34" s="11" t="s">
        <v>63</v>
      </c>
      <c r="AD34" s="10" t="s">
        <v>107</v>
      </c>
      <c r="AE34" s="9" t="str">
        <f t="shared" si="0"/>
        <v>Milagros Mainer</v>
      </c>
    </row>
    <row r="35" spans="1:31" s="9" customFormat="1" x14ac:dyDescent="0.3">
      <c r="A35" s="2" t="s">
        <v>45</v>
      </c>
      <c r="B35" s="2" t="s">
        <v>82</v>
      </c>
      <c r="C35" s="2" t="s">
        <v>75</v>
      </c>
      <c r="D35" s="4" t="str">
        <f>IF(OR(ISNUMBER(SEARCH({"Calculus";"Algebra";"Geometry";"Math"},B35))),A35,"")</f>
        <v/>
      </c>
      <c r="E35" s="4" t="str">
        <f>IF(ISNA(LOOKUP(2^15,SEARCH({"Calculus";"Algebra";"Geometry";"Math"},B35))),"",A35)</f>
        <v/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AA35" s="11" t="s">
        <v>82</v>
      </c>
      <c r="AD35" s="10" t="s">
        <v>108</v>
      </c>
      <c r="AE35" s="9" t="str">
        <f t="shared" si="0"/>
        <v>Jeanie Bascombe</v>
      </c>
    </row>
    <row r="36" spans="1:31" s="9" customFormat="1" x14ac:dyDescent="0.3">
      <c r="A36" s="2" t="s">
        <v>46</v>
      </c>
      <c r="B36" s="2" t="s">
        <v>72</v>
      </c>
      <c r="C36" s="2" t="s">
        <v>75</v>
      </c>
      <c r="D36" s="4" t="str">
        <f>IF(OR(ISNUMBER(SEARCH({"Calculus";"Algebra";"Geometry";"Math"},B36))),A36,"")</f>
        <v/>
      </c>
      <c r="E36" s="4" t="str">
        <f>IF(ISNA(LOOKUP(2^15,SEARCH({"Calculus";"Algebra";"Geometry";"Math"},B36))),"",A36)</f>
        <v/>
      </c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AA36" s="11" t="s">
        <v>83</v>
      </c>
      <c r="AD36" s="10" t="s">
        <v>109</v>
      </c>
      <c r="AE36" s="9" t="str">
        <f t="shared" si="0"/>
        <v>Guy Gateley</v>
      </c>
    </row>
    <row r="37" spans="1:31" s="9" customFormat="1" x14ac:dyDescent="0.3">
      <c r="A37" s="2" t="s">
        <v>47</v>
      </c>
      <c r="B37" s="2" t="s">
        <v>54</v>
      </c>
      <c r="C37" s="2" t="s">
        <v>75</v>
      </c>
      <c r="D37" s="4" t="str">
        <f>IF(OR(ISNUMBER(SEARCH({"Calculus";"Algebra";"Geometry";"Math"},B37))),A37,"")</f>
        <v>Marylou Sharber</v>
      </c>
      <c r="E37" s="4" t="str">
        <f>IF(ISNA(LOOKUP(2^15,SEARCH({"Calculus";"Algebra";"Geometry";"Math"},B37))),"",A37)</f>
        <v>Marylou Sharber</v>
      </c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AA37" s="11" t="s">
        <v>84</v>
      </c>
      <c r="AD37" s="10" t="s">
        <v>110</v>
      </c>
      <c r="AE37" s="9" t="str">
        <f t="shared" si="0"/>
        <v>Alana Ziglar</v>
      </c>
    </row>
    <row r="38" spans="1:31" s="9" customFormat="1" x14ac:dyDescent="0.3">
      <c r="A38" s="2" t="s">
        <v>48</v>
      </c>
      <c r="B38" s="2" t="s">
        <v>63</v>
      </c>
      <c r="C38" s="2" t="s">
        <v>75</v>
      </c>
      <c r="D38" s="4" t="str">
        <f>IF(OR(ISNUMBER(SEARCH({"Calculus";"Algebra";"Geometry";"Math"},B38))),A38,"")</f>
        <v/>
      </c>
      <c r="E38" s="4" t="str">
        <f>IF(ISNA(LOOKUP(2^15,SEARCH({"Calculus";"Algebra";"Geometry";"Math"},B38))),"",A38)</f>
        <v/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AA38" s="11" t="s">
        <v>51</v>
      </c>
      <c r="AD38" s="10" t="s">
        <v>111</v>
      </c>
      <c r="AE38" s="9" t="str">
        <f t="shared" si="0"/>
        <v>Clinton Sleeth</v>
      </c>
    </row>
    <row r="39" spans="1:31" s="9" customFormat="1" x14ac:dyDescent="0.3">
      <c r="A39" s="2" t="s">
        <v>117</v>
      </c>
      <c r="B39" s="2" t="s">
        <v>83</v>
      </c>
      <c r="C39" s="2" t="s">
        <v>75</v>
      </c>
      <c r="D39" s="4" t="str">
        <f>IF(OR(ISNUMBER(SEARCH({"Calculus";"Algebra";"Geometry";"Math"},B39))),A39,"")</f>
        <v/>
      </c>
      <c r="E39" s="4" t="str">
        <f>IF(ISNA(LOOKUP(2^15,SEARCH({"Calculus";"Algebra";"Geometry";"Math"},B39))),"",A39)</f>
        <v/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AA39" s="11" t="s">
        <v>69</v>
      </c>
      <c r="AD39" s="10" t="s">
        <v>112</v>
      </c>
      <c r="AE39" s="9" t="str">
        <f t="shared" si="0"/>
        <v>Tyrone Fausett</v>
      </c>
    </row>
    <row r="40" spans="1:31" s="9" customFormat="1" x14ac:dyDescent="0.3">
      <c r="A40" s="2" t="s">
        <v>118</v>
      </c>
      <c r="B40" s="2" t="s">
        <v>67</v>
      </c>
      <c r="C40" s="2" t="s">
        <v>75</v>
      </c>
      <c r="D40" s="4" t="str">
        <f>IF(OR(ISNUMBER(SEARCH({"Calculus";"Algebra";"Geometry";"Math"},B40))),A40,"")</f>
        <v/>
      </c>
      <c r="E40" s="4" t="str">
        <f>IF(ISNA(LOOKUP(2^15,SEARCH({"Calculus";"Algebra";"Geometry";"Math"},B40))),"",A40)</f>
        <v/>
      </c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AA40" s="11" t="s">
        <v>70</v>
      </c>
      <c r="AD40" s="10" t="s">
        <v>113</v>
      </c>
      <c r="AE40" s="9" t="str">
        <f t="shared" si="0"/>
        <v>Karina Groover</v>
      </c>
    </row>
    <row r="41" spans="1:31" s="9" customFormat="1" x14ac:dyDescent="0.3">
      <c r="A41" s="2" t="s">
        <v>119</v>
      </c>
      <c r="B41" s="2" t="s">
        <v>72</v>
      </c>
      <c r="C41" s="2" t="s">
        <v>75</v>
      </c>
      <c r="D41" s="4" t="str">
        <f>IF(OR(ISNUMBER(SEARCH({"Calculus";"Algebra";"Geometry";"Math"},B41))),A41,"")</f>
        <v/>
      </c>
      <c r="E41" s="4" t="str">
        <f>IF(ISNA(LOOKUP(2^15,SEARCH({"Calculus";"Algebra";"Geometry";"Math"},B41))),"",A41)</f>
        <v/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AA41" s="11" t="s">
        <v>71</v>
      </c>
      <c r="AD41" s="10" t="s">
        <v>114</v>
      </c>
      <c r="AE41" s="9" t="str">
        <f t="shared" si="0"/>
        <v>Mallory Lovins</v>
      </c>
    </row>
    <row r="42" spans="1:31" s="9" customFormat="1" x14ac:dyDescent="0.3">
      <c r="A42" s="2" t="s">
        <v>120</v>
      </c>
      <c r="B42" s="2" t="s">
        <v>86</v>
      </c>
      <c r="C42" s="2" t="s">
        <v>75</v>
      </c>
      <c r="D42" s="4" t="str">
        <f>IF(OR(ISNUMBER(SEARCH({"Calculus";"Algebra";"Geometry";"Math"},B42))),A42,"")</f>
        <v>Tyrone Croston</v>
      </c>
      <c r="E42" s="4" t="str">
        <f>IF(ISNA(LOOKUP(2^15,SEARCH({"Calculus";"Algebra";"Geometry";"Math"},B42))),"",A42)</f>
        <v>Tyrone Croston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AA42" s="11" t="s">
        <v>72</v>
      </c>
      <c r="AD42" s="10" t="s">
        <v>115</v>
      </c>
      <c r="AE42" s="9" t="str">
        <f t="shared" si="0"/>
        <v>Althea Sabatini</v>
      </c>
    </row>
    <row r="43" spans="1:31" s="9" customFormat="1" x14ac:dyDescent="0.3">
      <c r="A43" s="2" t="s">
        <v>121</v>
      </c>
      <c r="B43" s="2" t="s">
        <v>53</v>
      </c>
      <c r="C43" s="2" t="s">
        <v>75</v>
      </c>
      <c r="D43" s="4" t="str">
        <f>IF(OR(ISNUMBER(SEARCH({"Calculus";"Algebra";"Geometry";"Math"},B43))),A43,"")</f>
        <v>Zelma Merrow</v>
      </c>
      <c r="E43" s="4" t="str">
        <f>IF(ISNA(LOOKUP(2^15,SEARCH({"Calculus";"Algebra";"Geometry";"Math"},B43))),"",A43)</f>
        <v>Zelma Merrow</v>
      </c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AA43" s="11" t="s">
        <v>73</v>
      </c>
      <c r="AD43" s="10" t="s">
        <v>116</v>
      </c>
      <c r="AE43" s="9" t="str">
        <f t="shared" si="0"/>
        <v>Fernando Cappiello</v>
      </c>
    </row>
    <row r="44" spans="1:31" s="9" customFormat="1" x14ac:dyDescent="0.3">
      <c r="A44" s="2" t="s">
        <v>122</v>
      </c>
      <c r="B44" s="2" t="s">
        <v>58</v>
      </c>
      <c r="C44" s="2" t="s">
        <v>75</v>
      </c>
      <c r="D44" s="4" t="str">
        <f>IF(OR(ISNUMBER(SEARCH({"Calculus";"Algebra";"Geometry";"Math"},B44))),A44,"")</f>
        <v>Ericka Mcfate</v>
      </c>
      <c r="E44" s="4" t="str">
        <f>IF(ISNA(LOOKUP(2^15,SEARCH({"Calculus";"Algebra";"Geometry";"Math"},B44))),"",A44)</f>
        <v>Ericka Mcfate</v>
      </c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AA44" s="11" t="s">
        <v>74</v>
      </c>
    </row>
    <row r="45" spans="1:31" s="9" customFormat="1" x14ac:dyDescent="0.3">
      <c r="A45" s="2" t="s">
        <v>123</v>
      </c>
      <c r="B45" s="2" t="s">
        <v>82</v>
      </c>
      <c r="C45" s="2" t="s">
        <v>75</v>
      </c>
      <c r="D45" s="4" t="str">
        <f>IF(OR(ISNUMBER(SEARCH({"Calculus";"Algebra";"Geometry";"Math"},B45))),A45,"")</f>
        <v/>
      </c>
      <c r="E45" s="4" t="str">
        <f>IF(ISNA(LOOKUP(2^15,SEARCH({"Calculus";"Algebra";"Geometry";"Math"},B45))),"",A45)</f>
        <v/>
      </c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AA45" s="11" t="s">
        <v>55</v>
      </c>
    </row>
    <row r="46" spans="1:31" s="9" customFormat="1" x14ac:dyDescent="0.3">
      <c r="A46" s="2" t="s">
        <v>124</v>
      </c>
      <c r="B46" s="2" t="s">
        <v>74</v>
      </c>
      <c r="C46" s="2" t="s">
        <v>75</v>
      </c>
      <c r="D46" s="4" t="str">
        <f>IF(OR(ISNUMBER(SEARCH({"Calculus";"Algebra";"Geometry";"Math"},B46))),A46,"")</f>
        <v/>
      </c>
      <c r="E46" s="4" t="str">
        <f>IF(ISNA(LOOKUP(2^15,SEARCH({"Calculus";"Algebra";"Geometry";"Math"},B46))),"",A46)</f>
        <v/>
      </c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AA46" s="11" t="s">
        <v>58</v>
      </c>
    </row>
    <row r="47" spans="1:31" s="9" customFormat="1" x14ac:dyDescent="0.3">
      <c r="A47" s="2" t="s">
        <v>125</v>
      </c>
      <c r="B47" s="2" t="s">
        <v>55</v>
      </c>
      <c r="C47" s="2" t="s">
        <v>75</v>
      </c>
      <c r="D47" s="4" t="str">
        <f>IF(OR(ISNUMBER(SEARCH({"Calculus";"Algebra";"Geometry";"Math"},B47))),A47,"")</f>
        <v>Allan Rotunno</v>
      </c>
      <c r="E47" s="4" t="str">
        <f>IF(ISNA(LOOKUP(2^15,SEARCH({"Calculus";"Algebra";"Geometry";"Math"},B47))),"",A47)</f>
        <v>Allan Rotunno</v>
      </c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AA47" s="11" t="s">
        <v>86</v>
      </c>
    </row>
    <row r="48" spans="1:31" s="9" customFormat="1" x14ac:dyDescent="0.3">
      <c r="A48" s="2" t="s">
        <v>126</v>
      </c>
      <c r="B48" s="2" t="s">
        <v>65</v>
      </c>
      <c r="C48" s="2" t="s">
        <v>75</v>
      </c>
      <c r="D48" s="4" t="str">
        <f>IF(OR(ISNUMBER(SEARCH({"Calculus";"Algebra";"Geometry";"Math"},B48))),A48,"")</f>
        <v/>
      </c>
      <c r="E48" s="4" t="str">
        <f>IF(ISNA(LOOKUP(2^15,SEARCH({"Calculus";"Algebra";"Geometry";"Math"},B48))),"",A48)</f>
        <v/>
      </c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AA48" s="11" t="s">
        <v>60</v>
      </c>
    </row>
    <row r="49" spans="1:25" s="9" customFormat="1" x14ac:dyDescent="0.3">
      <c r="A49" s="2" t="s">
        <v>127</v>
      </c>
      <c r="B49" s="2" t="s">
        <v>77</v>
      </c>
      <c r="C49" s="2" t="s">
        <v>75</v>
      </c>
      <c r="D49" s="4" t="str">
        <f>IF(OR(ISNUMBER(SEARCH({"Calculus";"Algebra";"Geometry";"Math"},B49))),A49,"")</f>
        <v/>
      </c>
      <c r="E49" s="4" t="str">
        <f>IF(ISNA(LOOKUP(2^15,SEARCH({"Calculus";"Algebra";"Geometry";"Math"},B49))),"",A49)</f>
        <v/>
      </c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 s="9" customFormat="1" x14ac:dyDescent="0.3">
      <c r="A50" s="2" t="s">
        <v>128</v>
      </c>
      <c r="B50" s="2" t="s">
        <v>84</v>
      </c>
      <c r="C50" s="2" t="s">
        <v>75</v>
      </c>
      <c r="D50" s="4" t="str">
        <f>IF(OR(ISNUMBER(SEARCH({"Calculus";"Algebra";"Geometry";"Math"},B50))),A50,"")</f>
        <v/>
      </c>
      <c r="E50" s="4" t="str">
        <f>IF(ISNA(LOOKUP(2^15,SEARCH({"Calculus";"Algebra";"Geometry";"Math"},B50))),"",A50)</f>
        <v/>
      </c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s="9" customFormat="1" x14ac:dyDescent="0.3">
      <c r="A51" s="2" t="s">
        <v>129</v>
      </c>
      <c r="B51" s="2" t="s">
        <v>53</v>
      </c>
      <c r="C51" s="2" t="s">
        <v>75</v>
      </c>
      <c r="D51" s="4" t="str">
        <f>IF(OR(ISNUMBER(SEARCH({"Calculus";"Algebra";"Geometry";"Math"},B51))),A51,"")</f>
        <v>Avis Chalfant</v>
      </c>
      <c r="E51" s="4" t="str">
        <f>IF(ISNA(LOOKUP(2^15,SEARCH({"Calculus";"Algebra";"Geometry";"Math"},B51))),"",A51)</f>
        <v>Avis Chalfant</v>
      </c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customFormat="1" x14ac:dyDescent="0.3">
      <c r="A52" s="2" t="s">
        <v>130</v>
      </c>
      <c r="B52" s="2" t="s">
        <v>71</v>
      </c>
      <c r="C52" s="2" t="s">
        <v>75</v>
      </c>
      <c r="D52" s="4" t="str">
        <f>IF(OR(ISNUMBER(SEARCH({"Calculus";"Algebra";"Geometry";"Math"},B52))),A52,"")</f>
        <v/>
      </c>
      <c r="E52" s="4" t="str">
        <f>IF(ISNA(LOOKUP(2^15,SEARCH({"Calculus";"Algebra";"Geometry";"Math"},B52))),"",A52)</f>
        <v/>
      </c>
    </row>
    <row r="53" spans="1:25" customFormat="1" x14ac:dyDescent="0.3">
      <c r="A53" s="2" t="s">
        <v>130</v>
      </c>
      <c r="B53" s="2" t="s">
        <v>63</v>
      </c>
      <c r="C53" s="2" t="s">
        <v>75</v>
      </c>
      <c r="D53" s="4" t="str">
        <f>IF(OR(ISNUMBER(SEARCH({"Calculus";"Algebra";"Geometry";"Math"},B53))),A53,"")</f>
        <v/>
      </c>
      <c r="E53" s="4" t="str">
        <f>IF(ISNA(LOOKUP(2^15,SEARCH({"Calculus";"Algebra";"Geometry";"Math"},B53))),"",A53)</f>
        <v/>
      </c>
    </row>
    <row r="54" spans="1:25" customFormat="1" x14ac:dyDescent="0.3">
      <c r="A54" s="2" t="s">
        <v>131</v>
      </c>
      <c r="B54" s="2" t="s">
        <v>51</v>
      </c>
      <c r="C54" s="2" t="s">
        <v>75</v>
      </c>
      <c r="D54" s="4" t="str">
        <f>IF(OR(ISNUMBER(SEARCH({"Calculus";"Algebra";"Geometry";"Math"},B54))),A54,"")</f>
        <v>Lakisha Smale</v>
      </c>
      <c r="E54" s="4" t="str">
        <f>IF(ISNA(LOOKUP(2^15,SEARCH({"Calculus";"Algebra";"Geometry";"Math"},B54))),"",A54)</f>
        <v>Lakisha Smale</v>
      </c>
    </row>
    <row r="55" spans="1:25" customFormat="1" x14ac:dyDescent="0.3">
      <c r="A55" s="2" t="s">
        <v>132</v>
      </c>
      <c r="B55" s="2" t="s">
        <v>73</v>
      </c>
      <c r="C55" s="2" t="s">
        <v>75</v>
      </c>
      <c r="D55" s="4" t="str">
        <f>IF(OR(ISNUMBER(SEARCH({"Calculus";"Algebra";"Geometry";"Math"},B55))),A55,"")</f>
        <v/>
      </c>
      <c r="E55" s="4" t="str">
        <f>IF(ISNA(LOOKUP(2^15,SEARCH({"Calculus";"Algebra";"Geometry";"Math"},B55))),"",A55)</f>
        <v/>
      </c>
    </row>
    <row r="56" spans="1:25" customFormat="1" x14ac:dyDescent="0.3">
      <c r="A56" s="2" t="s">
        <v>133</v>
      </c>
      <c r="B56" s="2" t="s">
        <v>72</v>
      </c>
      <c r="C56" s="2" t="s">
        <v>75</v>
      </c>
      <c r="D56" s="4" t="str">
        <f>IF(OR(ISNUMBER(SEARCH({"Calculus";"Algebra";"Geometry";"Math"},B56))),A56,"")</f>
        <v/>
      </c>
      <c r="E56" s="4" t="str">
        <f>IF(ISNA(LOOKUP(2^15,SEARCH({"Calculus";"Algebra";"Geometry";"Math"},B56))),"",A56)</f>
        <v/>
      </c>
    </row>
    <row r="57" spans="1:25" customFormat="1" x14ac:dyDescent="0.3">
      <c r="A57" s="2" t="s">
        <v>134</v>
      </c>
      <c r="B57" s="2" t="s">
        <v>79</v>
      </c>
      <c r="C57" s="2" t="s">
        <v>75</v>
      </c>
      <c r="D57" s="4" t="str">
        <f>IF(OR(ISNUMBER(SEARCH({"Calculus";"Algebra";"Geometry";"Math"},B57))),A57,"")</f>
        <v/>
      </c>
      <c r="E57" s="4" t="str">
        <f>IF(ISNA(LOOKUP(2^15,SEARCH({"Calculus";"Algebra";"Geometry";"Math"},B57))),"",A57)</f>
        <v/>
      </c>
    </row>
    <row r="58" spans="1:25" customFormat="1" x14ac:dyDescent="0.3">
      <c r="A58" s="2" t="s">
        <v>135</v>
      </c>
      <c r="B58" s="2" t="s">
        <v>55</v>
      </c>
      <c r="C58" s="2" t="s">
        <v>75</v>
      </c>
      <c r="D58" s="4" t="str">
        <f>IF(OR(ISNUMBER(SEARCH({"Calculus";"Algebra";"Geometry";"Math"},B58))),A58,"")</f>
        <v>Jessie Simson</v>
      </c>
      <c r="E58" s="4" t="str">
        <f>IF(ISNA(LOOKUP(2^15,SEARCH({"Calculus";"Algebra";"Geometry";"Math"},B58))),"",A58)</f>
        <v>Jessie Simson</v>
      </c>
    </row>
    <row r="59" spans="1:25" customFormat="1" x14ac:dyDescent="0.3">
      <c r="A59" s="2" t="s">
        <v>136</v>
      </c>
      <c r="B59" s="2" t="s">
        <v>82</v>
      </c>
      <c r="C59" s="2" t="s">
        <v>75</v>
      </c>
      <c r="D59" s="4" t="str">
        <f>IF(OR(ISNUMBER(SEARCH({"Calculus";"Algebra";"Geometry";"Math"},B59))),A59,"")</f>
        <v/>
      </c>
      <c r="E59" s="4" t="str">
        <f>IF(ISNA(LOOKUP(2^15,SEARCH({"Calculus";"Algebra";"Geometry";"Math"},B59))),"",A59)</f>
        <v/>
      </c>
    </row>
    <row r="60" spans="1:25" customFormat="1" x14ac:dyDescent="0.3">
      <c r="A60" s="2" t="s">
        <v>137</v>
      </c>
      <c r="B60" s="2" t="s">
        <v>82</v>
      </c>
      <c r="C60" s="2" t="s">
        <v>75</v>
      </c>
      <c r="D60" s="4" t="str">
        <f>IF(OR(ISNUMBER(SEARCH({"Calculus";"Algebra";"Geometry";"Math"},B60))),A60,"")</f>
        <v/>
      </c>
      <c r="E60" s="4" t="str">
        <f>IF(ISNA(LOOKUP(2^15,SEARCH({"Calculus";"Algebra";"Geometry";"Math"},B60))),"",A60)</f>
        <v/>
      </c>
    </row>
    <row r="61" spans="1:25" customFormat="1" x14ac:dyDescent="0.3">
      <c r="A61" s="2" t="s">
        <v>138</v>
      </c>
      <c r="B61" s="2" t="s">
        <v>55</v>
      </c>
      <c r="C61" s="2" t="s">
        <v>75</v>
      </c>
      <c r="D61" s="4" t="str">
        <f>IF(OR(ISNUMBER(SEARCH({"Calculus";"Algebra";"Geometry";"Math"},B61))),A61,"")</f>
        <v>Jeanie Bascombe</v>
      </c>
      <c r="E61" s="4" t="str">
        <f>IF(ISNA(LOOKUP(2^15,SEARCH({"Calculus";"Algebra";"Geometry";"Math"},B61))),"",A61)</f>
        <v>Jeanie Bascombe</v>
      </c>
    </row>
    <row r="62" spans="1:25" customFormat="1" x14ac:dyDescent="0.3">
      <c r="A62" s="2" t="s">
        <v>138</v>
      </c>
      <c r="B62" s="2" t="s">
        <v>52</v>
      </c>
      <c r="C62" s="2" t="s">
        <v>75</v>
      </c>
      <c r="D62" s="4" t="str">
        <f>IF(OR(ISNUMBER(SEARCH({"Calculus";"Algebra";"Geometry";"Math"},B62))),A62,"")</f>
        <v/>
      </c>
      <c r="E62" s="4" t="str">
        <f>IF(ISNA(LOOKUP(2^15,SEARCH({"Calculus";"Algebra";"Geometry";"Math"},B62))),"",A62)</f>
        <v/>
      </c>
    </row>
    <row r="63" spans="1:25" customFormat="1" x14ac:dyDescent="0.3">
      <c r="A63" s="2" t="s">
        <v>139</v>
      </c>
      <c r="B63" s="2" t="s">
        <v>51</v>
      </c>
      <c r="C63" s="2" t="s">
        <v>75</v>
      </c>
      <c r="D63" s="4" t="str">
        <f>IF(OR(ISNUMBER(SEARCH({"Calculus";"Algebra";"Geometry";"Math"},B63))),A63,"")</f>
        <v>Guy Gateley</v>
      </c>
      <c r="E63" s="4" t="str">
        <f>IF(ISNA(LOOKUP(2^15,SEARCH({"Calculus";"Algebra";"Geometry";"Math"},B63))),"",A63)</f>
        <v>Guy Gateley</v>
      </c>
    </row>
    <row r="64" spans="1:25" customFormat="1" x14ac:dyDescent="0.3">
      <c r="A64" s="2" t="s">
        <v>140</v>
      </c>
      <c r="B64" s="2" t="s">
        <v>67</v>
      </c>
      <c r="C64" s="2" t="s">
        <v>75</v>
      </c>
      <c r="D64" s="4" t="str">
        <f>IF(OR(ISNUMBER(SEARCH({"Calculus";"Algebra";"Geometry";"Math"},B64))),A64,"")</f>
        <v/>
      </c>
      <c r="E64" s="4" t="str">
        <f>IF(ISNA(LOOKUP(2^15,SEARCH({"Calculus";"Algebra";"Geometry";"Math"},B64))),"",A64)</f>
        <v/>
      </c>
    </row>
    <row r="65" spans="1:5" customFormat="1" x14ac:dyDescent="0.3">
      <c r="A65" s="2" t="s">
        <v>141</v>
      </c>
      <c r="B65" s="2" t="s">
        <v>73</v>
      </c>
      <c r="C65" s="2" t="s">
        <v>75</v>
      </c>
      <c r="D65" s="4" t="str">
        <f>IF(OR(ISNUMBER(SEARCH({"Calculus";"Algebra";"Geometry";"Math"},B65))),A65,"")</f>
        <v/>
      </c>
      <c r="E65" s="4" t="str">
        <f>IF(ISNA(LOOKUP(2^15,SEARCH({"Calculus";"Algebra";"Geometry";"Math"},B65))),"",A65)</f>
        <v/>
      </c>
    </row>
    <row r="66" spans="1:5" customFormat="1" x14ac:dyDescent="0.3">
      <c r="A66" s="2" t="s">
        <v>142</v>
      </c>
      <c r="B66" s="2" t="s">
        <v>78</v>
      </c>
      <c r="C66" s="2" t="s">
        <v>75</v>
      </c>
      <c r="D66" s="4" t="str">
        <f>IF(OR(ISNUMBER(SEARCH({"Calculus";"Algebra";"Geometry";"Math"},B66))),A66,"")</f>
        <v/>
      </c>
      <c r="E66" s="4" t="str">
        <f>IF(ISNA(LOOKUP(2^15,SEARCH({"Calculus";"Algebra";"Geometry";"Math"},B66))),"",A66)</f>
        <v/>
      </c>
    </row>
    <row r="67" spans="1:5" customFormat="1" x14ac:dyDescent="0.3">
      <c r="A67" s="2" t="s">
        <v>143</v>
      </c>
      <c r="B67" s="2" t="s">
        <v>71</v>
      </c>
      <c r="C67" s="2" t="s">
        <v>75</v>
      </c>
      <c r="D67" s="4" t="str">
        <f>IF(OR(ISNUMBER(SEARCH({"Calculus";"Algebra";"Geometry";"Math"},B67))),A67,"")</f>
        <v/>
      </c>
      <c r="E67" s="4" t="str">
        <f>IF(ISNA(LOOKUP(2^15,SEARCH({"Calculus";"Algebra";"Geometry";"Math"},B67))),"",A67)</f>
        <v/>
      </c>
    </row>
    <row r="68" spans="1:5" customFormat="1" x14ac:dyDescent="0.3">
      <c r="A68" s="2" t="s">
        <v>144</v>
      </c>
      <c r="B68" s="2" t="s">
        <v>55</v>
      </c>
      <c r="C68" s="2" t="s">
        <v>75</v>
      </c>
      <c r="D68" s="4" t="str">
        <f>IF(OR(ISNUMBER(SEARCH({"Calculus";"Algebra";"Geometry";"Math"},B68))),A68,"")</f>
        <v>Mallory Lovins</v>
      </c>
      <c r="E68" s="4" t="str">
        <f>IF(ISNA(LOOKUP(2^15,SEARCH({"Calculus";"Algebra";"Geometry";"Math"},B68))),"",A68)</f>
        <v>Mallory Lovins</v>
      </c>
    </row>
    <row r="69" spans="1:5" customFormat="1" x14ac:dyDescent="0.3">
      <c r="A69" s="2" t="s">
        <v>145</v>
      </c>
      <c r="B69" s="2" t="s">
        <v>69</v>
      </c>
      <c r="C69" s="2" t="s">
        <v>75</v>
      </c>
      <c r="D69" s="4" t="str">
        <f>IF(OR(ISNUMBER(SEARCH({"Calculus";"Algebra";"Geometry";"Math"},B69))),A69,"")</f>
        <v/>
      </c>
      <c r="E69" s="4" t="str">
        <f>IF(ISNA(LOOKUP(2^15,SEARCH({"Calculus";"Algebra";"Geometry";"Math"},B69))),"",A69)</f>
        <v/>
      </c>
    </row>
    <row r="70" spans="1:5" customFormat="1" x14ac:dyDescent="0.3">
      <c r="A70" s="2" t="s">
        <v>146</v>
      </c>
      <c r="B70" s="2" t="s">
        <v>54</v>
      </c>
      <c r="C70" s="2" t="s">
        <v>75</v>
      </c>
      <c r="D70" s="4" t="str">
        <f>IF(OR(ISNUMBER(SEARCH({"Calculus";"Algebra";"Geometry";"Math"},B70))),A70,"")</f>
        <v>Fernando Cappiello</v>
      </c>
      <c r="E70" s="4" t="str">
        <f>IF(ISNA(LOOKUP(2^15,SEARCH({"Calculus";"Algebra";"Geometry";"Math"},B70))),"",A70)</f>
        <v>Fernando Cappiello</v>
      </c>
    </row>
  </sheetData>
  <hyperlinks>
    <hyperlink ref="G1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A21"/>
  <sheetViews>
    <sheetView zoomScale="85" zoomScaleNormal="85" workbookViewId="0">
      <selection activeCell="A3" sqref="A3"/>
    </sheetView>
  </sheetViews>
  <sheetFormatPr defaultRowHeight="14.4" x14ac:dyDescent="0.3"/>
  <cols>
    <col min="1" max="1" width="17" bestFit="1" customWidth="1"/>
  </cols>
  <sheetData>
    <row r="3" spans="1:1" x14ac:dyDescent="0.3">
      <c r="A3" s="19" t="s">
        <v>168</v>
      </c>
    </row>
    <row r="4" spans="1:1" x14ac:dyDescent="0.3">
      <c r="A4" s="20" t="s">
        <v>40</v>
      </c>
    </row>
    <row r="5" spans="1:1" x14ac:dyDescent="0.3">
      <c r="A5" s="20" t="s">
        <v>125</v>
      </c>
    </row>
    <row r="6" spans="1:1" x14ac:dyDescent="0.3">
      <c r="A6" s="20" t="s">
        <v>129</v>
      </c>
    </row>
    <row r="7" spans="1:1" x14ac:dyDescent="0.3">
      <c r="A7" s="20" t="s">
        <v>36</v>
      </c>
    </row>
    <row r="8" spans="1:1" x14ac:dyDescent="0.3">
      <c r="A8" s="20" t="s">
        <v>122</v>
      </c>
    </row>
    <row r="9" spans="1:1" x14ac:dyDescent="0.3">
      <c r="A9" s="20" t="s">
        <v>146</v>
      </c>
    </row>
    <row r="10" spans="1:1" x14ac:dyDescent="0.3">
      <c r="A10" s="20" t="s">
        <v>139</v>
      </c>
    </row>
    <row r="11" spans="1:1" x14ac:dyDescent="0.3">
      <c r="A11" s="20" t="s">
        <v>138</v>
      </c>
    </row>
    <row r="12" spans="1:1" x14ac:dyDescent="0.3">
      <c r="A12" s="20" t="s">
        <v>135</v>
      </c>
    </row>
    <row r="13" spans="1:1" x14ac:dyDescent="0.3">
      <c r="A13" s="20" t="s">
        <v>131</v>
      </c>
    </row>
    <row r="14" spans="1:1" x14ac:dyDescent="0.3">
      <c r="A14" s="20" t="s">
        <v>144</v>
      </c>
    </row>
    <row r="15" spans="1:1" x14ac:dyDescent="0.3">
      <c r="A15" s="20" t="s">
        <v>47</v>
      </c>
    </row>
    <row r="16" spans="1:1" x14ac:dyDescent="0.3">
      <c r="A16" s="20" t="s">
        <v>42</v>
      </c>
    </row>
    <row r="17" spans="1:1" x14ac:dyDescent="0.3">
      <c r="A17" s="20" t="s">
        <v>33</v>
      </c>
    </row>
    <row r="18" spans="1:1" x14ac:dyDescent="0.3">
      <c r="A18" s="20" t="s">
        <v>41</v>
      </c>
    </row>
    <row r="19" spans="1:1" x14ac:dyDescent="0.3">
      <c r="A19" s="20" t="s">
        <v>120</v>
      </c>
    </row>
    <row r="20" spans="1:1" x14ac:dyDescent="0.3">
      <c r="A20" s="20" t="s">
        <v>121</v>
      </c>
    </row>
    <row r="21" spans="1:1" x14ac:dyDescent="0.3">
      <c r="A21" s="20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(803)</vt:lpstr>
      <vt:lpstr>(803an)</vt:lpstr>
      <vt:lpstr>(804)</vt:lpstr>
      <vt:lpstr>(804an)</vt:lpstr>
      <vt:lpstr>(805)</vt:lpstr>
      <vt:lpstr>(805an)</vt:lpstr>
      <vt:lpstr>PTAnswer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Girvin</dc:creator>
  <cp:lastModifiedBy>Michael Girvin</cp:lastModifiedBy>
  <dcterms:created xsi:type="dcterms:W3CDTF">2011-09-15T19:20:11Z</dcterms:created>
  <dcterms:modified xsi:type="dcterms:W3CDTF">2011-09-16T21:25:40Z</dcterms:modified>
</cp:coreProperties>
</file>