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895" tabRatio="751" activeTab="0"/>
  </bookViews>
  <sheets>
    <sheet name="T(327)" sheetId="1" r:id="rId1"/>
    <sheet name="T(327)an" sheetId="2" r:id="rId2"/>
    <sheet name="T(328)" sheetId="3" r:id="rId3"/>
    <sheet name="Lookup" sheetId="4" r:id="rId4"/>
    <sheet name="T(328)an" sheetId="5" r:id="rId5"/>
    <sheet name="Lookup an" sheetId="6" r:id="rId6"/>
    <sheet name="Sheet4" sheetId="7" r:id="rId7"/>
  </sheets>
  <definedNames>
    <definedName name="_xlfn.IFERROR" hidden="1">#NAME?</definedName>
    <definedName name="ProID" localSheetId="1">'T(328)'!#REF!</definedName>
    <definedName name="ProID" localSheetId="4">'T(328)an'!$A$2:$A$7</definedName>
    <definedName name="ProID">'T(328)'!#REF!</definedName>
    <definedName name="ProIDanswer">'T(328)an'!$A$2:$A$7</definedName>
  </definedNames>
  <calcPr fullCalcOnLoad="1"/>
</workbook>
</file>

<file path=xl/sharedStrings.xml><?xml version="1.0" encoding="utf-8"?>
<sst xmlns="http://schemas.openxmlformats.org/spreadsheetml/2006/main" count="65" uniqueCount="30">
  <si>
    <t>Job</t>
  </si>
  <si>
    <t>Weekday Duration</t>
  </si>
  <si>
    <t>Start</t>
  </si>
  <si>
    <t>End</t>
  </si>
  <si>
    <t>Project 4</t>
  </si>
  <si>
    <t>Project 3</t>
  </si>
  <si>
    <t>Project 1</t>
  </si>
  <si>
    <t>Project 5</t>
  </si>
  <si>
    <t>Project 2</t>
  </si>
  <si>
    <t>Known Holidays</t>
  </si>
  <si>
    <t>tntcarrigan</t>
  </si>
  <si>
    <t>Width</t>
  </si>
  <si>
    <t>Weight</t>
  </si>
  <si>
    <t>Color</t>
  </si>
  <si>
    <t>Price</t>
  </si>
  <si>
    <t>Red</t>
  </si>
  <si>
    <t>Blue</t>
  </si>
  <si>
    <t>Yellow</t>
  </si>
  <si>
    <t>White</t>
  </si>
  <si>
    <t xml:space="preserve">Conditional format formula for red; AND(E$1&gt;=$C2,E$1&lt;=$D2) </t>
  </si>
  <si>
    <t>ProID</t>
  </si>
  <si>
    <t>W12-H12-We5-CRed-$43</t>
  </si>
  <si>
    <t>No Unique Identifier for VLOOKUP table? Create your own using the ampersand &amp; (Shift + 7)</t>
  </si>
  <si>
    <t>Table (Excel 2007 Ctrl + T) / List (Excel 2003 Ctrl + L) creates dynamic ranges for VLOOKUP and Data Validation</t>
  </si>
  <si>
    <t>Data Validation keyboard shortcut; Alt + D + L</t>
  </si>
  <si>
    <t>VLOOKUP can be used with COLUMN() when data sits in columns A - F.</t>
  </si>
  <si>
    <t>ProIDanswer</t>
  </si>
  <si>
    <t>Height</t>
  </si>
  <si>
    <t>Formula for end date: =WORKDAY(C2,B2,B$9:B$11). WORKDAY delivers a serial number if you tell it start date, number of workdays and holidays</t>
  </si>
  <si>
    <t>Conditional format formula for green:  =AND(AND(E$1&gt;=$C2,E$1&lt;=$D2),OR(E$1=$B$9:$B$11,WEEKDAY(E$1,2)&gt;5))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</si>
</sst>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\,m/d"/>
    <numFmt numFmtId="165" formatCode="m/d"/>
    <numFmt numFmtId="166" formatCode="0.00\'\'"/>
    <numFmt numFmtId="167" formatCode="0\ &quot;lb&quot;"/>
    <numFmt numFmtId="168" formatCode="[$-409]dddd\,\ mmmm\ dd\,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wrapText="1"/>
    </xf>
    <xf numFmtId="165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22" fillId="33" borderId="11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166" fontId="0" fillId="34" borderId="13" xfId="0" applyNumberFormat="1" applyFont="1" applyFill="1" applyBorder="1" applyAlignment="1">
      <alignment/>
    </xf>
    <xf numFmtId="167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8" fontId="0" fillId="34" borderId="14" xfId="0" applyNumberFormat="1" applyFill="1" applyBorder="1" applyAlignment="1">
      <alignment/>
    </xf>
    <xf numFmtId="166" fontId="0" fillId="35" borderId="13" xfId="0" applyNumberFormat="1" applyFont="1" applyFill="1" applyBorder="1" applyAlignment="1">
      <alignment/>
    </xf>
    <xf numFmtId="167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8" fontId="0" fillId="35" borderId="14" xfId="0" applyNumberFormat="1" applyFill="1" applyBorder="1" applyAlignment="1">
      <alignment/>
    </xf>
    <xf numFmtId="166" fontId="0" fillId="34" borderId="15" xfId="0" applyNumberFormat="1" applyFont="1" applyFill="1" applyBorder="1" applyAlignment="1">
      <alignment/>
    </xf>
    <xf numFmtId="167" fontId="0" fillId="34" borderId="15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8" fontId="0" fillId="34" borderId="0" xfId="0" applyNumberFormat="1" applyFill="1" applyBorder="1" applyAlignment="1">
      <alignment/>
    </xf>
    <xf numFmtId="0" fontId="0" fillId="36" borderId="10" xfId="0" applyFill="1" applyBorder="1" applyAlignment="1">
      <alignment horizontal="centerContinuous" wrapText="1"/>
    </xf>
    <xf numFmtId="165" fontId="0" fillId="37" borderId="10" xfId="0" applyNumberFormat="1" applyFill="1" applyBorder="1" applyAlignment="1">
      <alignment/>
    </xf>
    <xf numFmtId="0" fontId="22" fillId="33" borderId="10" xfId="0" applyFont="1" applyFill="1" applyBorder="1" applyAlignment="1">
      <alignment/>
    </xf>
    <xf numFmtId="0" fontId="0" fillId="34" borderId="15" xfId="0" applyFill="1" applyBorder="1" applyAlignment="1">
      <alignment/>
    </xf>
    <xf numFmtId="166" fontId="0" fillId="34" borderId="10" xfId="0" applyNumberFormat="1" applyFont="1" applyFill="1" applyBorder="1" applyAlignment="1">
      <alignment/>
    </xf>
    <xf numFmtId="14" fontId="0" fillId="0" borderId="10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0"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13" displayName="Table13" ref="A1:F7" totalsRowShown="0">
  <autoFilter ref="A1:F7"/>
  <tableColumns count="6">
    <tableColumn id="1" name="ProIDanswer"/>
    <tableColumn id="2" name="Width"/>
    <tableColumn id="3" name="Height"/>
    <tableColumn id="4" name="Weight"/>
    <tableColumn id="5" name="Color"/>
    <tableColumn id="6" name="Pric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24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9.140625" style="0" bestFit="1" customWidth="1"/>
    <col min="2" max="2" width="11.8515625" style="0" customWidth="1"/>
    <col min="3" max="3" width="6.421875" style="0" bestFit="1" customWidth="1"/>
    <col min="4" max="4" width="9.140625" style="0" customWidth="1"/>
    <col min="5" max="5" width="10.28125" style="0" bestFit="1" customWidth="1"/>
    <col min="6" max="6" width="10.140625" style="0" bestFit="1" customWidth="1"/>
    <col min="7" max="7" width="10.00390625" style="0" bestFit="1" customWidth="1"/>
    <col min="8" max="8" width="9.57421875" style="0" customWidth="1"/>
    <col min="9" max="9" width="8.28125" style="0" bestFit="1" customWidth="1"/>
    <col min="10" max="10" width="8.7109375" style="0" bestFit="1" customWidth="1"/>
    <col min="11" max="11" width="9.28125" style="0" bestFit="1" customWidth="1"/>
    <col min="12" max="12" width="10.140625" style="0" bestFit="1" customWidth="1"/>
    <col min="13" max="13" width="9.140625" style="0" bestFit="1" customWidth="1"/>
    <col min="14" max="14" width="10.00390625" style="0" bestFit="1" customWidth="1"/>
    <col min="15" max="15" width="8.8515625" style="0" bestFit="1" customWidth="1"/>
    <col min="16" max="16" width="7.8515625" style="0" bestFit="1" customWidth="1"/>
    <col min="17" max="17" width="8.421875" style="0" bestFit="1" customWidth="1"/>
    <col min="18" max="18" width="8.8515625" style="0" bestFit="1" customWidth="1"/>
    <col min="19" max="19" width="9.57421875" style="0" bestFit="1" customWidth="1"/>
  </cols>
  <sheetData>
    <row r="1" spans="1:19" ht="30">
      <c r="A1" s="1" t="s">
        <v>0</v>
      </c>
      <c r="B1" s="2" t="s">
        <v>1</v>
      </c>
      <c r="C1" s="1" t="s">
        <v>2</v>
      </c>
      <c r="D1" s="1" t="s">
        <v>3</v>
      </c>
      <c r="E1" s="3">
        <f>MIN(C2:D6)</f>
        <v>39706</v>
      </c>
      <c r="F1" s="3">
        <f aca="true" t="shared" si="0" ref="F1:S1">E1+1</f>
        <v>39707</v>
      </c>
      <c r="G1" s="3">
        <f t="shared" si="0"/>
        <v>39708</v>
      </c>
      <c r="H1" s="3">
        <f t="shared" si="0"/>
        <v>39709</v>
      </c>
      <c r="I1" s="3">
        <f t="shared" si="0"/>
        <v>39710</v>
      </c>
      <c r="J1" s="3">
        <f t="shared" si="0"/>
        <v>39711</v>
      </c>
      <c r="K1" s="3">
        <f t="shared" si="0"/>
        <v>39712</v>
      </c>
      <c r="L1" s="3">
        <f t="shared" si="0"/>
        <v>39713</v>
      </c>
      <c r="M1" s="3">
        <f t="shared" si="0"/>
        <v>39714</v>
      </c>
      <c r="N1" s="3">
        <f t="shared" si="0"/>
        <v>39715</v>
      </c>
      <c r="O1" s="3">
        <f t="shared" si="0"/>
        <v>39716</v>
      </c>
      <c r="P1" s="3">
        <f t="shared" si="0"/>
        <v>39717</v>
      </c>
      <c r="Q1" s="3">
        <f t="shared" si="0"/>
        <v>39718</v>
      </c>
      <c r="R1" s="3">
        <f t="shared" si="0"/>
        <v>39719</v>
      </c>
      <c r="S1" s="3">
        <f t="shared" si="0"/>
        <v>39720</v>
      </c>
    </row>
    <row r="2" spans="1:19" ht="15">
      <c r="A2" s="1" t="s">
        <v>4</v>
      </c>
      <c r="B2" s="1">
        <v>6</v>
      </c>
      <c r="C2" s="4">
        <v>39706</v>
      </c>
      <c r="D2" s="2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1" t="s">
        <v>5</v>
      </c>
      <c r="B3" s="1">
        <v>5</v>
      </c>
      <c r="C3" s="4">
        <v>39711</v>
      </c>
      <c r="D3" s="2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1" t="s">
        <v>6</v>
      </c>
      <c r="B4" s="1">
        <v>6</v>
      </c>
      <c r="C4" s="4">
        <v>39714</v>
      </c>
      <c r="D4" s="2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1" t="s">
        <v>7</v>
      </c>
      <c r="B5" s="1">
        <v>3</v>
      </c>
      <c r="C5" s="4">
        <v>39714</v>
      </c>
      <c r="D5" s="2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1" t="s">
        <v>8</v>
      </c>
      <c r="B6" s="1">
        <v>4</v>
      </c>
      <c r="C6" s="4">
        <v>39715</v>
      </c>
      <c r="D6" s="2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7.5" customHeight="1"/>
    <row r="8" ht="15">
      <c r="B8" t="s">
        <v>9</v>
      </c>
    </row>
    <row r="9" spans="2:6" ht="15">
      <c r="B9" s="25">
        <v>39713</v>
      </c>
      <c r="F9" s="5"/>
    </row>
    <row r="10" ht="15">
      <c r="B10" s="25">
        <v>39714</v>
      </c>
    </row>
    <row r="11" ht="15">
      <c r="B11" s="1"/>
    </row>
    <row r="15" spans="1:6" ht="45">
      <c r="A15" s="20" t="s">
        <v>28</v>
      </c>
      <c r="B15" s="20"/>
      <c r="C15" s="20"/>
      <c r="D15" s="20"/>
      <c r="E15" s="20"/>
      <c r="F15" s="20"/>
    </row>
    <row r="16" spans="1:6" ht="45">
      <c r="A16" s="20" t="s">
        <v>29</v>
      </c>
      <c r="B16" s="20"/>
      <c r="C16" s="20"/>
      <c r="D16" s="20"/>
      <c r="E16" s="20"/>
      <c r="F16" s="20"/>
    </row>
    <row r="17" spans="1:6" ht="30">
      <c r="A17" s="20" t="s">
        <v>19</v>
      </c>
      <c r="B17" s="20"/>
      <c r="C17" s="20"/>
      <c r="D17" s="20"/>
      <c r="E17" s="20"/>
      <c r="F17" s="20"/>
    </row>
    <row r="19" ht="15">
      <c r="A19" t="e">
        <f>AND(AND(E$1&gt;=$C2,E$1&lt;=$D2),OR(E$1=$B$9:$B$11),WEEKDAY(E$1,2)&gt;5)</f>
        <v>#VALUE!</v>
      </c>
    </row>
    <row r="24" ht="15">
      <c r="A24" t="s">
        <v>10</v>
      </c>
    </row>
  </sheetData>
  <sheetProtection/>
  <conditionalFormatting sqref="E1:S1 A1:D6">
    <cfRule type="expression" priority="15" dxfId="38" stopIfTrue="1">
      <formula>MOD(COLUMN(),2)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24"/>
  <sheetViews>
    <sheetView zoomScale="55" zoomScaleNormal="55" zoomScalePageLayoutView="0" workbookViewId="0" topLeftCell="A1">
      <selection activeCell="G18" sqref="G18"/>
    </sheetView>
  </sheetViews>
  <sheetFormatPr defaultColWidth="9.140625" defaultRowHeight="15"/>
  <cols>
    <col min="1" max="1" width="9.140625" style="0" bestFit="1" customWidth="1"/>
    <col min="2" max="2" width="11.8515625" style="0" customWidth="1"/>
    <col min="3" max="3" width="6.421875" style="0" bestFit="1" customWidth="1"/>
    <col min="4" max="4" width="9.140625" style="0" customWidth="1"/>
    <col min="5" max="5" width="10.28125" style="0" bestFit="1" customWidth="1"/>
    <col min="6" max="6" width="10.140625" style="0" bestFit="1" customWidth="1"/>
    <col min="7" max="7" width="10.00390625" style="0" bestFit="1" customWidth="1"/>
    <col min="8" max="8" width="9.57421875" style="0" customWidth="1"/>
    <col min="9" max="9" width="8.28125" style="0" bestFit="1" customWidth="1"/>
    <col min="10" max="10" width="8.7109375" style="0" bestFit="1" customWidth="1"/>
    <col min="11" max="11" width="9.28125" style="0" bestFit="1" customWidth="1"/>
    <col min="12" max="12" width="10.140625" style="0" bestFit="1" customWidth="1"/>
    <col min="13" max="13" width="9.140625" style="0" bestFit="1" customWidth="1"/>
    <col min="14" max="14" width="10.00390625" style="0" bestFit="1" customWidth="1"/>
    <col min="15" max="15" width="8.8515625" style="0" bestFit="1" customWidth="1"/>
    <col min="16" max="16" width="7.8515625" style="0" bestFit="1" customWidth="1"/>
    <col min="17" max="17" width="8.421875" style="0" bestFit="1" customWidth="1"/>
    <col min="18" max="18" width="8.8515625" style="0" bestFit="1" customWidth="1"/>
    <col min="19" max="19" width="9.57421875" style="0" bestFit="1" customWidth="1"/>
  </cols>
  <sheetData>
    <row r="1" spans="1:19" ht="30">
      <c r="A1" s="1" t="s">
        <v>0</v>
      </c>
      <c r="B1" s="2" t="s">
        <v>1</v>
      </c>
      <c r="C1" s="1" t="s">
        <v>2</v>
      </c>
      <c r="D1" s="1" t="s">
        <v>3</v>
      </c>
      <c r="E1" s="3">
        <f>MIN(C2:D6)</f>
        <v>39706</v>
      </c>
      <c r="F1" s="3">
        <f aca="true" t="shared" si="0" ref="F1:S1">E1+1</f>
        <v>39707</v>
      </c>
      <c r="G1" s="3">
        <f t="shared" si="0"/>
        <v>39708</v>
      </c>
      <c r="H1" s="3">
        <f t="shared" si="0"/>
        <v>39709</v>
      </c>
      <c r="I1" s="3">
        <f t="shared" si="0"/>
        <v>39710</v>
      </c>
      <c r="J1" s="3">
        <f t="shared" si="0"/>
        <v>39711</v>
      </c>
      <c r="K1" s="3">
        <f t="shared" si="0"/>
        <v>39712</v>
      </c>
      <c r="L1" s="3">
        <f t="shared" si="0"/>
        <v>39713</v>
      </c>
      <c r="M1" s="3">
        <f t="shared" si="0"/>
        <v>39714</v>
      </c>
      <c r="N1" s="3">
        <f t="shared" si="0"/>
        <v>39715</v>
      </c>
      <c r="O1" s="3">
        <f t="shared" si="0"/>
        <v>39716</v>
      </c>
      <c r="P1" s="3">
        <f t="shared" si="0"/>
        <v>39717</v>
      </c>
      <c r="Q1" s="3">
        <f t="shared" si="0"/>
        <v>39718</v>
      </c>
      <c r="R1" s="3">
        <f t="shared" si="0"/>
        <v>39719</v>
      </c>
      <c r="S1" s="3">
        <f t="shared" si="0"/>
        <v>39720</v>
      </c>
    </row>
    <row r="2" spans="1:19" ht="15">
      <c r="A2" s="1" t="s">
        <v>4</v>
      </c>
      <c r="B2" s="1">
        <v>6</v>
      </c>
      <c r="C2" s="4">
        <v>39706</v>
      </c>
      <c r="D2" s="21">
        <f>WORKDAY(C2,B2,B$9:B$11)</f>
        <v>39716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1" t="s">
        <v>5</v>
      </c>
      <c r="B3" s="1">
        <v>5</v>
      </c>
      <c r="C3" s="4">
        <v>39711</v>
      </c>
      <c r="D3" s="21">
        <f>WORKDAY(C3,B3,B$9:B$11)</f>
        <v>39721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1" t="s">
        <v>6</v>
      </c>
      <c r="B4" s="1">
        <v>6</v>
      </c>
      <c r="C4" s="4">
        <v>39714</v>
      </c>
      <c r="D4" s="21">
        <f>WORKDAY(C4,B4,B$9:B$11)</f>
        <v>39722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1" t="s">
        <v>7</v>
      </c>
      <c r="B5" s="1">
        <v>3</v>
      </c>
      <c r="C5" s="4">
        <v>39714</v>
      </c>
      <c r="D5" s="21">
        <f>WORKDAY(C5,B5,B$9:B$11)</f>
        <v>39717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1" t="s">
        <v>8</v>
      </c>
      <c r="B6" s="1">
        <v>4</v>
      </c>
      <c r="C6" s="4">
        <v>39715</v>
      </c>
      <c r="D6" s="21">
        <f>WORKDAY(C6,B6,B$9:B$11)</f>
        <v>39721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7.5" customHeight="1"/>
    <row r="8" ht="15">
      <c r="B8" t="s">
        <v>9</v>
      </c>
    </row>
    <row r="9" spans="2:6" ht="15">
      <c r="B9" s="25">
        <v>39713</v>
      </c>
      <c r="F9" s="5"/>
    </row>
    <row r="10" ht="15">
      <c r="B10" s="25">
        <v>39714</v>
      </c>
    </row>
    <row r="11" ht="15">
      <c r="B11" s="1"/>
    </row>
    <row r="15" spans="1:6" ht="45">
      <c r="A15" s="20" t="s">
        <v>28</v>
      </c>
      <c r="B15" s="20"/>
      <c r="C15" s="20"/>
      <c r="D15" s="20"/>
      <c r="E15" s="20"/>
      <c r="F15" s="20"/>
    </row>
    <row r="16" spans="1:6" ht="45">
      <c r="A16" s="20" t="s">
        <v>29</v>
      </c>
      <c r="B16" s="20"/>
      <c r="C16" s="20"/>
      <c r="D16" s="20"/>
      <c r="E16" s="20"/>
      <c r="F16" s="20"/>
    </row>
    <row r="17" spans="1:6" ht="30">
      <c r="A17" s="20" t="s">
        <v>19</v>
      </c>
      <c r="B17" s="20"/>
      <c r="C17" s="20"/>
      <c r="D17" s="20"/>
      <c r="E17" s="20"/>
      <c r="F17" s="20"/>
    </row>
    <row r="19" ht="15">
      <c r="A19" t="e">
        <f>AND(AND(E$1&gt;=$C2,E$1&lt;=$D2),OR(E$1=$B$9:$B$11),WEEKDAY(E$1,2)&gt;5)</f>
        <v>#VALUE!</v>
      </c>
    </row>
    <row r="24" ht="15">
      <c r="A24" t="s">
        <v>10</v>
      </c>
    </row>
  </sheetData>
  <sheetProtection/>
  <conditionalFormatting sqref="E1:S1 A1:D6">
    <cfRule type="expression" priority="3" dxfId="38" stopIfTrue="1">
      <formula>MOD(COLUMN(),2)</formula>
    </cfRule>
  </conditionalFormatting>
  <conditionalFormatting sqref="E2:S6">
    <cfRule type="expression" priority="1" dxfId="0" stopIfTrue="1">
      <formula>AND(AND(E$1&gt;=$C2,E$1&lt;=$D2),OR(E$1=$B$9:$B$11,WEEKDAY(E$1,2)&gt;5))</formula>
    </cfRule>
    <cfRule type="expression" priority="2" dxfId="39" stopIfTrue="1">
      <formula>AND(E$1&gt;=$C2,E$1&lt;=$D2)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F17"/>
  <sheetViews>
    <sheetView zoomScale="70" zoomScaleNormal="70" zoomScalePageLayoutView="0" workbookViewId="0" topLeftCell="A1">
      <selection activeCell="A8" sqref="A8"/>
    </sheetView>
  </sheetViews>
  <sheetFormatPr defaultColWidth="9.00390625" defaultRowHeight="15"/>
  <cols>
    <col min="1" max="1" width="10.7109375" style="0" bestFit="1" customWidth="1"/>
    <col min="2" max="2" width="11.7109375" style="0" bestFit="1" customWidth="1"/>
    <col min="3" max="3" width="12.00390625" style="0" bestFit="1" customWidth="1"/>
    <col min="4" max="4" width="11.00390625" style="0" bestFit="1" customWidth="1"/>
    <col min="5" max="5" width="10.57421875" style="0" bestFit="1" customWidth="1"/>
  </cols>
  <sheetData>
    <row r="1" spans="1:5" ht="15.75" thickBot="1">
      <c r="A1" s="6" t="s">
        <v>11</v>
      </c>
      <c r="B1" s="6" t="s">
        <v>27</v>
      </c>
      <c r="C1" s="6" t="s">
        <v>12</v>
      </c>
      <c r="D1" s="6" t="s">
        <v>13</v>
      </c>
      <c r="E1" s="7" t="s">
        <v>14</v>
      </c>
    </row>
    <row r="2" spans="1:5" ht="15.75" thickTop="1">
      <c r="A2" s="8">
        <v>50</v>
      </c>
      <c r="B2" s="8">
        <v>60</v>
      </c>
      <c r="C2" s="9">
        <v>12</v>
      </c>
      <c r="D2" s="10" t="s">
        <v>15</v>
      </c>
      <c r="E2" s="11">
        <v>50</v>
      </c>
    </row>
    <row r="3" spans="1:5" ht="15">
      <c r="A3" s="12">
        <v>40</v>
      </c>
      <c r="B3" s="12">
        <v>66</v>
      </c>
      <c r="C3" s="13">
        <v>13</v>
      </c>
      <c r="D3" s="14" t="s">
        <v>16</v>
      </c>
      <c r="E3" s="15">
        <v>62</v>
      </c>
    </row>
    <row r="4" spans="1:5" ht="15">
      <c r="A4" s="8">
        <v>35</v>
      </c>
      <c r="B4" s="8">
        <v>62</v>
      </c>
      <c r="C4" s="9">
        <v>15</v>
      </c>
      <c r="D4" s="10" t="s">
        <v>17</v>
      </c>
      <c r="E4" s="11">
        <v>35</v>
      </c>
    </row>
    <row r="5" spans="1:5" ht="15">
      <c r="A5" s="12">
        <v>50</v>
      </c>
      <c r="B5" s="12">
        <v>43</v>
      </c>
      <c r="C5" s="13">
        <v>12</v>
      </c>
      <c r="D5" s="14" t="s">
        <v>15</v>
      </c>
      <c r="E5" s="15">
        <v>95</v>
      </c>
    </row>
    <row r="6" spans="1:5" ht="15">
      <c r="A6" s="8">
        <v>25</v>
      </c>
      <c r="B6" s="8">
        <v>15</v>
      </c>
      <c r="C6" s="9">
        <v>7</v>
      </c>
      <c r="D6" s="10" t="s">
        <v>18</v>
      </c>
      <c r="E6" s="11">
        <v>125</v>
      </c>
    </row>
    <row r="14" spans="1:6" ht="30">
      <c r="A14" s="20" t="s">
        <v>22</v>
      </c>
      <c r="B14" s="20"/>
      <c r="C14" s="20"/>
      <c r="D14" s="20"/>
      <c r="E14" s="20"/>
      <c r="F14" s="20"/>
    </row>
    <row r="15" spans="1:6" ht="30">
      <c r="A15" s="20" t="s">
        <v>23</v>
      </c>
      <c r="B15" s="20"/>
      <c r="C15" s="20"/>
      <c r="D15" s="20"/>
      <c r="E15" s="20"/>
      <c r="F15" s="20"/>
    </row>
    <row r="16" spans="1:6" ht="15">
      <c r="A16" s="20" t="s">
        <v>24</v>
      </c>
      <c r="B16" s="20"/>
      <c r="C16" s="20"/>
      <c r="D16" s="20"/>
      <c r="E16" s="20"/>
      <c r="F16" s="20"/>
    </row>
    <row r="17" spans="1:6" ht="15">
      <c r="A17" s="20" t="s">
        <v>25</v>
      </c>
      <c r="B17" s="20"/>
      <c r="C17" s="20"/>
      <c r="D17" s="20"/>
      <c r="E17" s="20"/>
      <c r="F17" s="2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57421875" style="0" customWidth="1"/>
    <col min="2" max="2" width="10.28125" style="0" customWidth="1"/>
    <col min="3" max="3" width="10.57421875" style="0" customWidth="1"/>
    <col min="4" max="4" width="11.140625" style="0" customWidth="1"/>
    <col min="5" max="5" width="11.28125" style="0" customWidth="1"/>
    <col min="6" max="6" width="9.8515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="70" zoomScaleNormal="70" zoomScalePageLayoutView="0" workbookViewId="0" topLeftCell="A1">
      <selection activeCell="C1" sqref="C1"/>
    </sheetView>
  </sheetViews>
  <sheetFormatPr defaultColWidth="9.00390625" defaultRowHeight="15"/>
  <cols>
    <col min="1" max="1" width="26.8515625" style="0" bestFit="1" customWidth="1"/>
    <col min="2" max="2" width="10.7109375" style="0" bestFit="1" customWidth="1"/>
    <col min="3" max="3" width="11.7109375" style="0" bestFit="1" customWidth="1"/>
    <col min="4" max="4" width="12.00390625" style="0" bestFit="1" customWidth="1"/>
    <col min="5" max="5" width="11.00390625" style="0" bestFit="1" customWidth="1"/>
    <col min="6" max="6" width="10.57421875" style="0" bestFit="1" customWidth="1"/>
  </cols>
  <sheetData>
    <row r="1" spans="1:6" ht="15.75" thickBot="1">
      <c r="A1" s="6" t="s">
        <v>26</v>
      </c>
      <c r="B1" s="6" t="s">
        <v>11</v>
      </c>
      <c r="C1" s="6" t="s">
        <v>27</v>
      </c>
      <c r="D1" s="6" t="s">
        <v>12</v>
      </c>
      <c r="E1" s="6" t="s">
        <v>13</v>
      </c>
      <c r="F1" s="7" t="s">
        <v>14</v>
      </c>
    </row>
    <row r="2" spans="1:6" ht="15.75" thickTop="1">
      <c r="A2" s="8" t="str">
        <f aca="true" t="shared" si="0" ref="A2:A7">"W"&amp;B2&amp;"-H"&amp;C2&amp;"-We"&amp;D2&amp;"-C"&amp;E2&amp;"-"&amp;DOLLAR(F2,0)</f>
        <v>W50-H60-We12-CRed-$50</v>
      </c>
      <c r="B2" s="8">
        <v>50</v>
      </c>
      <c r="C2" s="8">
        <v>60</v>
      </c>
      <c r="D2" s="9">
        <v>12</v>
      </c>
      <c r="E2" s="10" t="s">
        <v>15</v>
      </c>
      <c r="F2" s="11">
        <v>50</v>
      </c>
    </row>
    <row r="3" spans="1:6" ht="15">
      <c r="A3" s="12" t="str">
        <f t="shared" si="0"/>
        <v>W40-H66-We13-CBlue-$62</v>
      </c>
      <c r="B3" s="12">
        <v>40</v>
      </c>
      <c r="C3" s="12">
        <v>66</v>
      </c>
      <c r="D3" s="13">
        <v>13</v>
      </c>
      <c r="E3" s="14" t="s">
        <v>16</v>
      </c>
      <c r="F3" s="15">
        <v>62</v>
      </c>
    </row>
    <row r="4" spans="1:6" ht="15">
      <c r="A4" s="8" t="str">
        <f t="shared" si="0"/>
        <v>W35-H62-We15-CYellow-$35</v>
      </c>
      <c r="B4" s="8">
        <v>35</v>
      </c>
      <c r="C4" s="8">
        <v>62</v>
      </c>
      <c r="D4" s="9">
        <v>15</v>
      </c>
      <c r="E4" s="10" t="s">
        <v>17</v>
      </c>
      <c r="F4" s="11">
        <v>35</v>
      </c>
    </row>
    <row r="5" spans="1:6" ht="15">
      <c r="A5" s="12" t="str">
        <f t="shared" si="0"/>
        <v>W50-H43-We12-CRed-$95</v>
      </c>
      <c r="B5" s="12">
        <v>50</v>
      </c>
      <c r="C5" s="12">
        <v>43</v>
      </c>
      <c r="D5" s="13">
        <v>12</v>
      </c>
      <c r="E5" s="14" t="s">
        <v>15</v>
      </c>
      <c r="F5" s="15">
        <v>95</v>
      </c>
    </row>
    <row r="6" spans="1:6" ht="15">
      <c r="A6" s="16" t="str">
        <f t="shared" si="0"/>
        <v>W25-H15-We7-CWhite-$125</v>
      </c>
      <c r="B6" s="16">
        <v>25</v>
      </c>
      <c r="C6" s="16">
        <v>15</v>
      </c>
      <c r="D6" s="17">
        <v>7</v>
      </c>
      <c r="E6" s="18" t="s">
        <v>18</v>
      </c>
      <c r="F6" s="19">
        <v>125</v>
      </c>
    </row>
    <row r="7" spans="1:6" ht="15">
      <c r="A7" s="16" t="str">
        <f t="shared" si="0"/>
        <v>W12-H12-We5-CRed-$43</v>
      </c>
      <c r="B7" s="16">
        <v>12</v>
      </c>
      <c r="C7" s="16">
        <v>12</v>
      </c>
      <c r="D7" s="17">
        <v>5</v>
      </c>
      <c r="E7" s="23" t="s">
        <v>15</v>
      </c>
      <c r="F7" s="19">
        <v>43</v>
      </c>
    </row>
    <row r="14" spans="2:7" ht="30">
      <c r="B14" s="20" t="s">
        <v>22</v>
      </c>
      <c r="C14" s="20"/>
      <c r="D14" s="20"/>
      <c r="E14" s="20"/>
      <c r="F14" s="20"/>
      <c r="G14" s="20"/>
    </row>
    <row r="15" spans="2:7" ht="30">
      <c r="B15" s="20" t="s">
        <v>23</v>
      </c>
      <c r="C15" s="20"/>
      <c r="D15" s="20"/>
      <c r="E15" s="20"/>
      <c r="F15" s="20"/>
      <c r="G15" s="20"/>
    </row>
    <row r="16" spans="2:7" ht="15">
      <c r="B16" s="20" t="s">
        <v>24</v>
      </c>
      <c r="C16" s="20"/>
      <c r="D16" s="20"/>
      <c r="E16" s="20"/>
      <c r="F16" s="20"/>
      <c r="G16" s="20"/>
    </row>
    <row r="17" spans="2:7" ht="15">
      <c r="B17" s="20" t="s">
        <v>25</v>
      </c>
      <c r="C17" s="20"/>
      <c r="D17" s="20"/>
      <c r="E17" s="20"/>
      <c r="F17" s="20"/>
      <c r="G17" s="20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2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26.57421875" style="0" customWidth="1"/>
    <col min="2" max="2" width="10.28125" style="0" customWidth="1"/>
    <col min="3" max="3" width="10.57421875" style="0" customWidth="1"/>
    <col min="4" max="4" width="11.140625" style="0" customWidth="1"/>
    <col min="5" max="5" width="11.28125" style="0" customWidth="1"/>
    <col min="6" max="6" width="9.8515625" style="0" customWidth="1"/>
  </cols>
  <sheetData>
    <row r="1" spans="1:6" ht="15">
      <c r="A1" s="22" t="s">
        <v>20</v>
      </c>
      <c r="B1" s="22" t="s">
        <v>11</v>
      </c>
      <c r="C1" s="22" t="s">
        <v>27</v>
      </c>
      <c r="D1" s="22" t="s">
        <v>12</v>
      </c>
      <c r="E1" s="22" t="s">
        <v>13</v>
      </c>
      <c r="F1" s="22" t="s">
        <v>14</v>
      </c>
    </row>
    <row r="2" spans="1:6" ht="15">
      <c r="A2" s="1" t="s">
        <v>21</v>
      </c>
      <c r="B2" s="24">
        <f>VLOOKUP($A2,'T(328)an'!$A$2:$F$7,COLUMN(),0)</f>
        <v>12</v>
      </c>
      <c r="C2" s="24">
        <f>VLOOKUP($A2,'T(328)an'!$A$2:$F$7,COLUMN(),0)</f>
        <v>12</v>
      </c>
      <c r="D2" s="24">
        <f>VLOOKUP($A2,'T(328)an'!$A$2:$F$7,COLUMN(),0)</f>
        <v>5</v>
      </c>
      <c r="E2" s="24" t="str">
        <f>VLOOKUP($A2,'T(328)an'!$A$2:$F$7,COLUMN(),0)</f>
        <v>Red</v>
      </c>
      <c r="F2" s="24">
        <f>VLOOKUP($A2,'T(328)an'!$A$2:$F$7,COLUMN(),0)</f>
        <v>43</v>
      </c>
    </row>
  </sheetData>
  <sheetProtection/>
  <dataValidations count="1">
    <dataValidation type="list" allowBlank="1" showInputMessage="1" showErrorMessage="1" sqref="A2">
      <formula1>ProIDanswer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dcterms:created xsi:type="dcterms:W3CDTF">2009-05-17T20:30:37Z</dcterms:created>
  <dcterms:modified xsi:type="dcterms:W3CDTF">2009-05-27T16:58:08Z</dcterms:modified>
  <cp:category/>
  <cp:version/>
  <cp:contentType/>
  <cp:contentStatus/>
</cp:coreProperties>
</file>