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1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YouTubeExcelTricks\YouTubeTricks\1629-1633\"/>
    </mc:Choice>
  </mc:AlternateContent>
  <xr:revisionPtr revIDLastSave="0" documentId="8_{C75AEDFD-D7E3-4489-8FE2-FC473E8E3FFB}" xr6:coauthVersionLast="45" xr6:coauthVersionMax="45" xr10:uidLastSave="{00000000-0000-0000-0000-000000000000}"/>
  <bookViews>
    <workbookView xWindow="-120" yWindow="-120" windowWidth="29040" windowHeight="15840" activeTab="1" xr2:uid="{BD3D152B-6530-4655-A3B3-75569656AFEE}"/>
  </bookViews>
  <sheets>
    <sheet name="C(1629)" sheetId="4" r:id="rId1"/>
    <sheet name="Formuals &amp; Functions" sheetId="1" r:id="rId2"/>
    <sheet name="Formuals &amp; Functions (an)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6" l="1"/>
  <c r="E31" i="6"/>
  <c r="F31" i="6" s="1"/>
  <c r="G31" i="6" s="1"/>
  <c r="K30" i="6"/>
  <c r="E30" i="6"/>
  <c r="F30" i="6" s="1"/>
  <c r="G30" i="6" s="1"/>
  <c r="K29" i="6"/>
  <c r="E29" i="6"/>
  <c r="F29" i="6" s="1"/>
  <c r="G29" i="6" s="1"/>
  <c r="K28" i="6"/>
  <c r="E28" i="6"/>
  <c r="F28" i="6" s="1"/>
  <c r="G28" i="6" s="1"/>
  <c r="K27" i="6"/>
  <c r="E27" i="6"/>
  <c r="F27" i="6" s="1"/>
  <c r="G27" i="6" s="1"/>
  <c r="K26" i="6"/>
  <c r="E26" i="6"/>
  <c r="F26" i="6" s="1"/>
  <c r="G26" i="6" s="1"/>
  <c r="K25" i="6"/>
  <c r="E25" i="6"/>
  <c r="F25" i="6" s="1"/>
  <c r="G25" i="6" s="1"/>
  <c r="K24" i="6"/>
  <c r="E24" i="6"/>
  <c r="F24" i="6" s="1"/>
  <c r="G24" i="6" s="1"/>
  <c r="K23" i="6"/>
  <c r="E23" i="6"/>
  <c r="F23" i="6" s="1"/>
  <c r="F33" i="6" l="1"/>
  <c r="G23" i="6"/>
  <c r="G33" i="6" s="1"/>
  <c r="G37" i="6" s="1"/>
  <c r="E33" i="6"/>
</calcChain>
</file>

<file path=xl/sharedStrings.xml><?xml version="1.0" encoding="utf-8"?>
<sst xmlns="http://schemas.openxmlformats.org/spreadsheetml/2006/main" count="82" uniqueCount="40">
  <si>
    <t>Rule's For Excel Formulas and Functions:</t>
  </si>
  <si>
    <t>Equal Sign Starts all Formulas.</t>
  </si>
  <si>
    <t>You can use Arrow Keys to put Cell References in Formula, or the Mouse.</t>
  </si>
  <si>
    <t>Cell References, such as C8 are Relative Cell References, and move throughout Copy Action.</t>
  </si>
  <si>
    <t>Operators such as Math Operators [+,-,*,?,^ and () ], Comparative Operators (=, &gt;, &gt;=, &lt;, &lt;=, &lt;&gt;) and Join Operator (&amp;) can be used in Formulas.</t>
  </si>
  <si>
    <t>Ctrl + Enter Puts Formula in Cell and Keeps Cell Selected.</t>
  </si>
  <si>
    <t>Built In Functions like ROUND and SUM can be used.</t>
  </si>
  <si>
    <t>You must use ROUND Function when: 1) You are Required To Round (like with $), 2) You have Extraneous Decimals, and 3) You will use Formula Result in a Subsequent Formula.</t>
  </si>
  <si>
    <t>Keyboard for SUM Function is: Alt + =</t>
  </si>
  <si>
    <t>Cell References, such as $I$14 are Absolute Cell References, and are locked throughout Copy Action. F4 adds $ Signs to Cell Reference to lock it.</t>
  </si>
  <si>
    <t>Import Tax Rate</t>
  </si>
  <si>
    <t>Product</t>
  </si>
  <si>
    <t>Spot Price</t>
  </si>
  <si>
    <t>Units</t>
  </si>
  <si>
    <t>Sales</t>
  </si>
  <si>
    <t>Import Tax</t>
  </si>
  <si>
    <t>Net</t>
  </si>
  <si>
    <t>Quad</t>
  </si>
  <si>
    <t>Carlota</t>
  </si>
  <si>
    <t>Sunshine</t>
  </si>
  <si>
    <t>Aspen</t>
  </si>
  <si>
    <t>Total:</t>
  </si>
  <si>
    <t>Number Formula</t>
  </si>
  <si>
    <t>Logical Formula</t>
  </si>
  <si>
    <t>Text Formula</t>
  </si>
  <si>
    <t>Excel</t>
  </si>
  <si>
    <t>Power Query</t>
  </si>
  <si>
    <t>EMT 1629</t>
  </si>
  <si>
    <t>Cross Hair or "Angry Rabbit" can Double-Click Fill-Handle to Copy Formula Down a Column. Be sure to check the last cell with the F2 Key.</t>
  </si>
  <si>
    <t>Net Sales</t>
  </si>
  <si>
    <t>Net Sales Hurdle</t>
  </si>
  <si>
    <t>Did we pass Hurdle?</t>
  </si>
  <si>
    <t>Number Formatting only formats the surface of the cell. It does not change the Underlying Number. Formulas do not see Number Formatting</t>
  </si>
  <si>
    <r>
      <rPr>
        <b/>
        <sz val="11"/>
        <color theme="1"/>
        <rFont val="Calibri"/>
        <family val="2"/>
        <scheme val="minor"/>
      </rPr>
      <t>Excel's Golden Rule:</t>
    </r>
    <r>
      <rPr>
        <sz val="11"/>
        <color theme="1"/>
        <rFont val="Calibri"/>
        <family val="2"/>
        <scheme val="minor"/>
      </rPr>
      <t xml:space="preserve"> If a Formula Input can change, put it cell with Label and refer to it in the Formula with a Cell Reference.</t>
    </r>
  </si>
  <si>
    <t>Number Formula: Use Math Operators or Functions to calculate a number answer. Numbers are aligned to the right by default.</t>
  </si>
  <si>
    <t>Logical Formula: Use a Comparative Operators or Functions to deliver a TRUE or FALSE. TRUE &amp; FALSE are aligned in the Center by default.</t>
  </si>
  <si>
    <t>Text Formula: Use Join Opeator, "Text" in quotes or Functions (like DOLLAR Function) to deliver a text answer. Text is aligned to the left by default.</t>
  </si>
  <si>
    <t>Sales Label</t>
  </si>
  <si>
    <t>Did we pass (or equal) Hurdle?</t>
  </si>
  <si>
    <t>Excel Formulas &amp; Functions in
10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</si>
</sst>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72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73"/>
      <color rgb="FFFF0000"/>
      <name val="Calibri"/>
      <family val="2"/>
      <scheme val="minor"/>
    </font>
    <font>
      <b/>
      <sz val="75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22361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3" fillId="2" borderId="1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0" xfId="0" applyFont="1" applyFill="1"/>
    <xf numFmtId="0" fontId="0" fillId="0" borderId="1" xfId="0" applyBorder="1"/>
    <xf numFmtId="0" fontId="2" fillId="0" borderId="1" xfId="0" applyFont="1" applyBorder="1"/>
    <xf numFmtId="0" fontId="0" fillId="4" borderId="1" xfId="0" applyFill="1" applyBorder="1"/>
    <xf numFmtId="0" fontId="2" fillId="0" borderId="0" xfId="0" applyFont="1"/>
    <xf numFmtId="0" fontId="0" fillId="6" borderId="0" xfId="0" applyFill="1"/>
    <xf numFmtId="0" fontId="0" fillId="7" borderId="0" xfId="0" applyFill="1"/>
    <xf numFmtId="0" fontId="5" fillId="9" borderId="0" xfId="0" applyFont="1" applyFill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left" indent="1"/>
    </xf>
    <xf numFmtId="0" fontId="0" fillId="12" borderId="0" xfId="0" applyFill="1"/>
    <xf numFmtId="0" fontId="3" fillId="3" borderId="0" xfId="0" applyFont="1" applyFill="1"/>
    <xf numFmtId="164" fontId="0" fillId="4" borderId="1" xfId="0" applyNumberFormat="1" applyFill="1" applyBorder="1"/>
    <xf numFmtId="164" fontId="0" fillId="5" borderId="1" xfId="0" applyNumberFormat="1" applyFill="1" applyBorder="1"/>
    <xf numFmtId="0" fontId="0" fillId="4" borderId="1" xfId="0" applyNumberFormat="1" applyFill="1" applyBorder="1"/>
    <xf numFmtId="0" fontId="0" fillId="0" borderId="0" xfId="0" applyNumberFormat="1"/>
    <xf numFmtId="164" fontId="0" fillId="0" borderId="0" xfId="0" applyNumberFormat="1"/>
    <xf numFmtId="0" fontId="8" fillId="8" borderId="0" xfId="0" applyFont="1" applyFill="1" applyAlignment="1">
      <alignment horizontal="left" vertical="top" wrapText="1" indent="2"/>
    </xf>
    <xf numFmtId="0" fontId="9" fillId="8" borderId="0" xfId="0" applyFont="1" applyFill="1" applyAlignment="1">
      <alignment horizontal="left" vertical="top" wrapText="1" indent="2"/>
    </xf>
    <xf numFmtId="0" fontId="0" fillId="0" borderId="1" xfId="0" applyNumberFormat="1" applyBorder="1"/>
    <xf numFmtId="0" fontId="0" fillId="5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jp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142875</xdr:rowOff>
        </xdr:from>
        <xdr:to>
          <xdr:col>19</xdr:col>
          <xdr:colOff>9525</xdr:colOff>
          <xdr:row>26</xdr:row>
          <xdr:rowOff>38100</xdr:rowOff>
        </xdr:to>
        <xdr:pic>
          <xdr:nvPicPr>
            <xdr:cNvPr id="23" name="Picture 22">
              <a:extLst>
                <a:ext uri="{FF2B5EF4-FFF2-40B4-BE49-F238E27FC236}">
                  <a16:creationId xmlns:a16="http://schemas.microsoft.com/office/drawing/2014/main" id="{3CE59FE1-358F-45F5-8E45-5EABB72698F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6" spid="_x0000_s4335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b="31719"/>
            <a:stretch>
              <a:fillRect/>
            </a:stretch>
          </xdr:blipFill>
          <xdr:spPr bwMode="auto">
            <a:xfrm>
              <a:off x="1304925" y="1247775"/>
              <a:ext cx="9153525" cy="38957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54430</xdr:colOff>
          <xdr:row>6</xdr:row>
          <xdr:rowOff>27215</xdr:rowOff>
        </xdr:from>
        <xdr:to>
          <xdr:col>27</xdr:col>
          <xdr:colOff>664030</xdr:colOff>
          <xdr:row>7</xdr:row>
          <xdr:rowOff>27215</xdr:rowOff>
        </xdr:to>
        <xdr:pic>
          <xdr:nvPicPr>
            <xdr:cNvPr id="3" name="Picture 2">
              <a:extLst>
                <a:ext uri="{FF2B5EF4-FFF2-40B4-BE49-F238E27FC236}">
                  <a16:creationId xmlns:a16="http://schemas.microsoft.com/office/drawing/2014/main" id="{29DC2F1E-9B52-4061-96B8-21CE9C106BE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E$36" spid="_x0000_s4336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r="8983" b="20343"/>
            <a:stretch>
              <a:fillRect/>
            </a:stretch>
          </xdr:blipFill>
          <xdr:spPr bwMode="auto">
            <a:xfrm>
              <a:off x="14246680" y="1322615"/>
              <a:ext cx="609600" cy="1905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oneCellAnchor>
    <xdr:from>
      <xdr:col>27</xdr:col>
      <xdr:colOff>995413</xdr:colOff>
      <xdr:row>56</xdr:row>
      <xdr:rowOff>110436</xdr:rowOff>
    </xdr:from>
    <xdr:ext cx="2221808" cy="3010785"/>
    <xdr:pic>
      <xdr:nvPicPr>
        <xdr:cNvPr id="4" name="Picture 3">
          <a:extLst>
            <a:ext uri="{FF2B5EF4-FFF2-40B4-BE49-F238E27FC236}">
              <a16:creationId xmlns:a16="http://schemas.microsoft.com/office/drawing/2014/main" id="{23FFF714-CF26-4836-B0E9-2B953FF9B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87663" y="12245286"/>
          <a:ext cx="2221808" cy="3010785"/>
        </a:xfrm>
        <a:prstGeom prst="rect">
          <a:avLst/>
        </a:prstGeom>
      </xdr:spPr>
    </xdr:pic>
    <xdr:clientData/>
  </xdr:oneCellAnchor>
  <xdr:oneCellAnchor>
    <xdr:from>
      <xdr:col>25</xdr:col>
      <xdr:colOff>125940</xdr:colOff>
      <xdr:row>66</xdr:row>
      <xdr:rowOff>64803</xdr:rowOff>
    </xdr:from>
    <xdr:ext cx="1112225" cy="1112198"/>
    <xdr:pic>
      <xdr:nvPicPr>
        <xdr:cNvPr id="5" name="Picture 4">
          <a:extLst>
            <a:ext uri="{FF2B5EF4-FFF2-40B4-BE49-F238E27FC236}">
              <a16:creationId xmlns:a16="http://schemas.microsoft.com/office/drawing/2014/main" id="{12F8231C-C15F-499D-B5ED-C9F8374F1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8990" y="14104653"/>
          <a:ext cx="1112225" cy="1112198"/>
        </a:xfrm>
        <a:prstGeom prst="rect">
          <a:avLst/>
        </a:prstGeom>
      </xdr:spPr>
    </xdr:pic>
    <xdr:clientData/>
  </xdr:oneCellAnchor>
  <xdr:twoCellAnchor>
    <xdr:from>
      <xdr:col>12</xdr:col>
      <xdr:colOff>347475</xdr:colOff>
      <xdr:row>18</xdr:row>
      <xdr:rowOff>174039</xdr:rowOff>
    </xdr:from>
    <xdr:to>
      <xdr:col>16</xdr:col>
      <xdr:colOff>371475</xdr:colOff>
      <xdr:row>27</xdr:row>
      <xdr:rowOff>185373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2EA85FE-2058-49F3-ABA2-8DDFD5110E09}"/>
            </a:ext>
          </a:extLst>
        </xdr:cNvPr>
        <xdr:cNvGrpSpPr/>
      </xdr:nvGrpSpPr>
      <xdr:grpSpPr>
        <a:xfrm>
          <a:off x="6529200" y="3755439"/>
          <a:ext cx="2462400" cy="1725834"/>
          <a:chOff x="7305930" y="978700"/>
          <a:chExt cx="1755863" cy="1240065"/>
        </a:xfrm>
      </xdr:grpSpPr>
      <xdr:pic>
        <xdr:nvPicPr>
          <xdr:cNvPr id="7" name="Picture 6">
            <a:extLst>
              <a:ext uri="{FF2B5EF4-FFF2-40B4-BE49-F238E27FC236}">
                <a16:creationId xmlns:a16="http://schemas.microsoft.com/office/drawing/2014/main" id="{08E44114-5552-45D7-945D-07CB32C92F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8" name="Picture 7">
            <a:extLst>
              <a:ext uri="{FF2B5EF4-FFF2-40B4-BE49-F238E27FC236}">
                <a16:creationId xmlns:a16="http://schemas.microsoft.com/office/drawing/2014/main" id="{92292FBC-2CC6-4905-A5B7-980279DBEE6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50162" y="1085965"/>
            <a:ext cx="1011631" cy="1013747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305469</xdr:colOff>
      <xdr:row>60</xdr:row>
      <xdr:rowOff>94013</xdr:rowOff>
    </xdr:from>
    <xdr:to>
      <xdr:col>11</xdr:col>
      <xdr:colOff>330405</xdr:colOff>
      <xdr:row>78</xdr:row>
      <xdr:rowOff>373269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ED0BEA4-C466-478A-BC6B-3AADD56E6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394" y="12990863"/>
          <a:ext cx="4292136" cy="370825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39460</xdr:colOff>
          <xdr:row>0</xdr:row>
          <xdr:rowOff>283029</xdr:rowOff>
        </xdr:from>
        <xdr:to>
          <xdr:col>7</xdr:col>
          <xdr:colOff>387330</xdr:colOff>
          <xdr:row>4</xdr:row>
          <xdr:rowOff>6390</xdr:rowOff>
        </xdr:to>
        <xdr:pic>
          <xdr:nvPicPr>
            <xdr:cNvPr id="10" name="Picture 9">
              <a:extLst>
                <a:ext uri="{FF2B5EF4-FFF2-40B4-BE49-F238E27FC236}">
                  <a16:creationId xmlns:a16="http://schemas.microsoft.com/office/drawing/2014/main" id="{BF136C9B-AE14-43B6-AD8C-94BE0066C16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B$44" spid="_x0000_s433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63335" y="283029"/>
              <a:ext cx="2957720" cy="637761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176893</xdr:colOff>
          <xdr:row>34</xdr:row>
          <xdr:rowOff>176891</xdr:rowOff>
        </xdr:from>
        <xdr:to>
          <xdr:col>27</xdr:col>
          <xdr:colOff>2739118</xdr:colOff>
          <xdr:row>39</xdr:row>
          <xdr:rowOff>91166</xdr:rowOff>
        </xdr:to>
        <xdr:pic>
          <xdr:nvPicPr>
            <xdr:cNvPr id="11" name="Picture 10">
              <a:extLst>
                <a:ext uri="{FF2B5EF4-FFF2-40B4-BE49-F238E27FC236}">
                  <a16:creationId xmlns:a16="http://schemas.microsoft.com/office/drawing/2014/main" id="{D1783399-1F47-47F6-A6EE-52194AC0AA4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C$47" spid="_x0000_s4338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13149943" y="6996791"/>
              <a:ext cx="3781425" cy="866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4</xdr:col>
      <xdr:colOff>457201</xdr:colOff>
      <xdr:row>126</xdr:row>
      <xdr:rowOff>95250</xdr:rowOff>
    </xdr:from>
    <xdr:to>
      <xdr:col>13</xdr:col>
      <xdr:colOff>114300</xdr:colOff>
      <xdr:row>132</xdr:row>
      <xdr:rowOff>13844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A52842A-9E9D-4085-B2D8-CF8E0123FD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7267"/>
        <a:stretch/>
      </xdr:blipFill>
      <xdr:spPr>
        <a:xfrm>
          <a:off x="1762126" y="25965150"/>
          <a:ext cx="5143499" cy="1061594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2</xdr:col>
      <xdr:colOff>104775</xdr:colOff>
      <xdr:row>133</xdr:row>
      <xdr:rowOff>47625</xdr:rowOff>
    </xdr:from>
    <xdr:to>
      <xdr:col>16</xdr:col>
      <xdr:colOff>254894</xdr:colOff>
      <xdr:row>137</xdr:row>
      <xdr:rowOff>28575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820EBD0A-41B3-4FFB-96B3-2AD6FE8833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36" t="38583"/>
        <a:stretch/>
      </xdr:blipFill>
      <xdr:spPr>
        <a:xfrm>
          <a:off x="952500" y="27251025"/>
          <a:ext cx="7922519" cy="7429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11</xdr:col>
      <xdr:colOff>257175</xdr:colOff>
      <xdr:row>125</xdr:row>
      <xdr:rowOff>57150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620C284-6620-4EA2-856D-267CA897D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24726900"/>
          <a:ext cx="4524375" cy="1009650"/>
        </a:xfrm>
        <a:prstGeom prst="rect">
          <a:avLst/>
        </a:prstGeom>
        <a:ln w="25400">
          <a:solidFill>
            <a:schemeClr val="tx1">
              <a:lumMod val="95000"/>
              <a:lumOff val="5000"/>
            </a:schemeClr>
          </a:solidFill>
        </a:ln>
      </xdr:spPr>
    </xdr:pic>
    <xdr:clientData/>
  </xdr:twoCellAnchor>
  <xdr:twoCellAnchor>
    <xdr:from>
      <xdr:col>28</xdr:col>
      <xdr:colOff>2436172</xdr:colOff>
      <xdr:row>38</xdr:row>
      <xdr:rowOff>167074</xdr:rowOff>
    </xdr:from>
    <xdr:to>
      <xdr:col>29</xdr:col>
      <xdr:colOff>442066</xdr:colOff>
      <xdr:row>43</xdr:row>
      <xdr:rowOff>454639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BF552903-3135-45F1-9BB7-E1F2A5DC1525}"/>
            </a:ext>
          </a:extLst>
        </xdr:cNvPr>
        <xdr:cNvGrpSpPr/>
      </xdr:nvGrpSpPr>
      <xdr:grpSpPr>
        <a:xfrm>
          <a:off x="19600222" y="7748974"/>
          <a:ext cx="1787319" cy="1240065"/>
          <a:chOff x="7305930" y="978700"/>
          <a:chExt cx="1767069" cy="1240065"/>
        </a:xfrm>
      </xdr:grpSpPr>
      <xdr:pic>
        <xdr:nvPicPr>
          <xdr:cNvPr id="16" name="Picture 15">
            <a:extLst>
              <a:ext uri="{FF2B5EF4-FFF2-40B4-BE49-F238E27FC236}">
                <a16:creationId xmlns:a16="http://schemas.microsoft.com/office/drawing/2014/main" id="{44ABA608-A653-4533-A014-BDF3180454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305930" y="978700"/>
            <a:ext cx="1264875" cy="1240065"/>
          </a:xfrm>
          <a:prstGeom prst="rect">
            <a:avLst/>
          </a:prstGeom>
        </xdr:spPr>
      </xdr:pic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CC9C1405-CBA8-4BD6-99A2-03C035F523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61368" y="1085965"/>
            <a:ext cx="1011631" cy="1013747"/>
          </a:xfrm>
          <a:prstGeom prst="rect">
            <a:avLst/>
          </a:prstGeom>
        </xdr:spPr>
      </xdr:pic>
    </xdr:grpSp>
    <xdr:clientData/>
  </xdr:twoCellAnchor>
  <xdr:oneCellAnchor>
    <xdr:from>
      <xdr:col>16</xdr:col>
      <xdr:colOff>516789</xdr:colOff>
      <xdr:row>13</xdr:row>
      <xdr:rowOff>137681</xdr:rowOff>
    </xdr:from>
    <xdr:ext cx="2221808" cy="2905979"/>
    <xdr:pic>
      <xdr:nvPicPr>
        <xdr:cNvPr id="20" name="Picture 19">
          <a:extLst>
            <a:ext uri="{FF2B5EF4-FFF2-40B4-BE49-F238E27FC236}">
              <a16:creationId xmlns:a16="http://schemas.microsoft.com/office/drawing/2014/main" id="{33E5B01E-AA91-44DF-BE35-C2B6FBA448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81"/>
        <a:stretch/>
      </xdr:blipFill>
      <xdr:spPr>
        <a:xfrm>
          <a:off x="9136914" y="2766581"/>
          <a:ext cx="2221808" cy="290597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5264E-2FC7-4AB8-BA6F-1FF3B352A20D}">
  <sheetPr>
    <tabColor rgb="FFFFFF00"/>
  </sheetPr>
  <dimension ref="A1:AC79"/>
  <sheetViews>
    <sheetView showGridLines="0" zoomScaleNormal="100" workbookViewId="0">
      <selection activeCell="Y32" sqref="Y32"/>
    </sheetView>
  </sheetViews>
  <sheetFormatPr defaultRowHeight="15" x14ac:dyDescent="0.25"/>
  <cols>
    <col min="1" max="1" width="7.85546875" customWidth="1"/>
    <col min="2" max="2" width="4.85546875" customWidth="1"/>
    <col min="3" max="4" width="3.42578125" customWidth="1"/>
    <col min="20" max="21" width="3.42578125" customWidth="1"/>
    <col min="22" max="22" width="4.85546875" customWidth="1"/>
    <col min="23" max="23" width="7.85546875" customWidth="1"/>
    <col min="28" max="28" width="44.5703125" customWidth="1"/>
    <col min="29" max="29" width="56.7109375" customWidth="1"/>
    <col min="32" max="32" width="3.28515625" customWidth="1"/>
  </cols>
  <sheetData>
    <row r="1" spans="1:23" ht="27" customHeight="1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x14ac:dyDescent="0.25">
      <c r="A4" s="10"/>
      <c r="B4" s="10"/>
      <c r="V4" s="10"/>
      <c r="W4" s="10"/>
    </row>
    <row r="5" spans="1:23" x14ac:dyDescent="0.25">
      <c r="A5" s="10"/>
      <c r="B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V5" s="10"/>
      <c r="W5" s="10"/>
    </row>
    <row r="6" spans="1:23" ht="15" customHeight="1" x14ac:dyDescent="0.25">
      <c r="A6" s="10"/>
      <c r="B6" s="10"/>
      <c r="D6" s="1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11"/>
      <c r="V6" s="10"/>
      <c r="W6" s="10"/>
    </row>
    <row r="7" spans="1:23" ht="15" customHeight="1" x14ac:dyDescent="0.25">
      <c r="A7" s="10"/>
      <c r="B7" s="10"/>
      <c r="D7" s="1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11"/>
      <c r="V7" s="10"/>
      <c r="W7" s="10"/>
    </row>
    <row r="8" spans="1:23" ht="15" customHeight="1" x14ac:dyDescent="0.25">
      <c r="A8" s="10"/>
      <c r="B8" s="10"/>
      <c r="D8" s="1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11"/>
      <c r="V8" s="10"/>
      <c r="W8" s="10"/>
    </row>
    <row r="9" spans="1:23" ht="15" customHeight="1" x14ac:dyDescent="0.25">
      <c r="A9" s="10"/>
      <c r="B9" s="10"/>
      <c r="D9" s="1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1"/>
      <c r="V9" s="10"/>
      <c r="W9" s="10"/>
    </row>
    <row r="10" spans="1:23" ht="15" customHeight="1" x14ac:dyDescent="0.25">
      <c r="A10" s="10"/>
      <c r="B10" s="10"/>
      <c r="D10" s="1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1"/>
      <c r="V10" s="10"/>
      <c r="W10" s="10"/>
    </row>
    <row r="11" spans="1:23" ht="15" customHeight="1" x14ac:dyDescent="0.25">
      <c r="A11" s="10"/>
      <c r="B11" s="10"/>
      <c r="D11" s="1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11"/>
      <c r="V11" s="10"/>
      <c r="W11" s="10"/>
    </row>
    <row r="12" spans="1:23" ht="15" customHeight="1" x14ac:dyDescent="0.25">
      <c r="A12" s="10"/>
      <c r="B12" s="10"/>
      <c r="D12" s="1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11"/>
      <c r="V12" s="10"/>
      <c r="W12" s="10"/>
    </row>
    <row r="13" spans="1:23" ht="15" customHeight="1" x14ac:dyDescent="0.25">
      <c r="A13" s="10"/>
      <c r="B13" s="10"/>
      <c r="D13" s="1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1"/>
      <c r="V13" s="10"/>
      <c r="W13" s="10"/>
    </row>
    <row r="14" spans="1:23" ht="15" customHeight="1" x14ac:dyDescent="0.25">
      <c r="A14" s="10"/>
      <c r="B14" s="10"/>
      <c r="D14" s="1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1"/>
      <c r="V14" s="10"/>
      <c r="W14" s="10"/>
    </row>
    <row r="15" spans="1:23" ht="15" customHeight="1" x14ac:dyDescent="0.25">
      <c r="A15" s="10"/>
      <c r="B15" s="10"/>
      <c r="D15" s="1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1"/>
      <c r="V15" s="10"/>
      <c r="W15" s="10"/>
    </row>
    <row r="16" spans="1:23" ht="15" customHeight="1" x14ac:dyDescent="0.25">
      <c r="A16" s="10"/>
      <c r="B16" s="10"/>
      <c r="D16" s="1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1"/>
      <c r="V16" s="10"/>
      <c r="W16" s="10"/>
    </row>
    <row r="17" spans="1:23" ht="15" customHeight="1" x14ac:dyDescent="0.25">
      <c r="A17" s="10"/>
      <c r="B17" s="10"/>
      <c r="D17" s="1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1"/>
      <c r="V17" s="10"/>
      <c r="W17" s="10"/>
    </row>
    <row r="18" spans="1:23" ht="15" customHeight="1" x14ac:dyDescent="0.25">
      <c r="A18" s="10"/>
      <c r="B18" s="10"/>
      <c r="D18" s="11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1"/>
      <c r="V18" s="10"/>
      <c r="W18" s="10"/>
    </row>
    <row r="19" spans="1:23" ht="15" customHeight="1" x14ac:dyDescent="0.25">
      <c r="A19" s="10"/>
      <c r="B19" s="10"/>
      <c r="D19" s="1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1"/>
      <c r="V19" s="10"/>
      <c r="W19" s="10"/>
    </row>
    <row r="20" spans="1:23" ht="15" customHeight="1" x14ac:dyDescent="0.25">
      <c r="A20" s="10"/>
      <c r="B20" s="10"/>
      <c r="D20" s="1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1"/>
      <c r="V20" s="10"/>
      <c r="W20" s="10"/>
    </row>
    <row r="21" spans="1:23" ht="15" customHeight="1" x14ac:dyDescent="0.25">
      <c r="A21" s="10"/>
      <c r="B21" s="10"/>
      <c r="D21" s="11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1"/>
      <c r="V21" s="10"/>
      <c r="W21" s="10"/>
    </row>
    <row r="22" spans="1:23" ht="15" customHeight="1" x14ac:dyDescent="0.25">
      <c r="A22" s="10"/>
      <c r="B22" s="10"/>
      <c r="D22" s="11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1"/>
      <c r="V22" s="10"/>
      <c r="W22" s="10"/>
    </row>
    <row r="23" spans="1:23" ht="15" customHeight="1" x14ac:dyDescent="0.25">
      <c r="A23" s="10"/>
      <c r="B23" s="10"/>
      <c r="D23" s="1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1"/>
      <c r="V23" s="10"/>
      <c r="W23" s="10"/>
    </row>
    <row r="24" spans="1:23" ht="15" customHeight="1" x14ac:dyDescent="0.25">
      <c r="A24" s="10"/>
      <c r="B24" s="10"/>
      <c r="D24" s="11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1"/>
      <c r="V24" s="10"/>
      <c r="W24" s="10"/>
    </row>
    <row r="25" spans="1:23" ht="15" customHeight="1" x14ac:dyDescent="0.25">
      <c r="A25" s="10"/>
      <c r="B25" s="10"/>
      <c r="D25" s="11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1"/>
      <c r="V25" s="10"/>
      <c r="W25" s="10"/>
    </row>
    <row r="26" spans="1:23" ht="15" customHeight="1" x14ac:dyDescent="0.25">
      <c r="A26" s="10"/>
      <c r="B26" s="10"/>
      <c r="D26" s="11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11"/>
      <c r="V26" s="10"/>
      <c r="W26" s="10"/>
    </row>
    <row r="27" spans="1:23" ht="15" customHeight="1" x14ac:dyDescent="0.25">
      <c r="A27" s="10"/>
      <c r="B27" s="10"/>
      <c r="D27" s="1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1"/>
      <c r="V27" s="10"/>
      <c r="W27" s="10"/>
    </row>
    <row r="28" spans="1:23" ht="15" customHeight="1" x14ac:dyDescent="0.25">
      <c r="A28" s="10"/>
      <c r="B28" s="10"/>
      <c r="D28" s="11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11"/>
      <c r="V28" s="10"/>
      <c r="W28" s="10"/>
    </row>
    <row r="29" spans="1:23" ht="15" customHeight="1" x14ac:dyDescent="0.25">
      <c r="A29" s="10"/>
      <c r="B29" s="10"/>
      <c r="D29" s="1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1"/>
      <c r="V29" s="10"/>
      <c r="W29" s="10"/>
    </row>
    <row r="30" spans="1:23" x14ac:dyDescent="0.25">
      <c r="A30" s="10"/>
      <c r="B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V30" s="10"/>
      <c r="W30" s="10"/>
    </row>
    <row r="31" spans="1:23" x14ac:dyDescent="0.25">
      <c r="A31" s="10"/>
      <c r="B31" s="10"/>
      <c r="V31" s="10"/>
      <c r="W31" s="10"/>
    </row>
    <row r="32" spans="1:23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9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9" ht="30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6" spans="1:29" ht="15" customHeight="1" x14ac:dyDescent="0.25">
      <c r="E36" s="23" t="s">
        <v>39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29" ht="15" customHeight="1" x14ac:dyDescent="0.25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29" ht="15" customHeight="1" x14ac:dyDescent="0.2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29" ht="15" customHeight="1" x14ac:dyDescent="0.2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29" ht="15" customHeight="1" x14ac:dyDescent="0.2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29" ht="15" customHeight="1" x14ac:dyDescent="0.25"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29" ht="15" customHeight="1" x14ac:dyDescent="0.25"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29" ht="15" customHeight="1" x14ac:dyDescent="0.25"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29" ht="50.25" customHeight="1" x14ac:dyDescent="0.25"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AB44" s="12" t="s">
        <v>27</v>
      </c>
    </row>
    <row r="45" spans="1:29" ht="15" customHeight="1" x14ac:dyDescent="0.25"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29" ht="15" customHeight="1" x14ac:dyDescent="0.2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29" ht="68.25" customHeight="1" x14ac:dyDescent="0.25"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AC47" s="13" t="s">
        <v>25</v>
      </c>
    </row>
    <row r="48" spans="1:29" ht="15" customHeight="1" x14ac:dyDescent="0.25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5:19" ht="15" customHeight="1" x14ac:dyDescent="0.25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5:19" ht="15" customHeight="1" x14ac:dyDescent="0.25"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5:19" ht="15" customHeight="1" x14ac:dyDescent="0.25"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5:19" ht="15" customHeight="1" x14ac:dyDescent="0.25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5:19" ht="15" customHeight="1" x14ac:dyDescent="0.25"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5:19" ht="15" customHeight="1" x14ac:dyDescent="0.25"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5:19" ht="15" customHeight="1" x14ac:dyDescent="0.25"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5:19" ht="15" customHeight="1" x14ac:dyDescent="0.25"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5:19" ht="15" customHeight="1" x14ac:dyDescent="0.25"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5:19" ht="15" customHeight="1" x14ac:dyDescent="0.25"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5:19" ht="15" customHeight="1" x14ac:dyDescent="0.25"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79" spans="28:28" ht="46.5" x14ac:dyDescent="0.7">
      <c r="AB79" s="14" t="s">
        <v>26</v>
      </c>
    </row>
  </sheetData>
  <mergeCells count="2">
    <mergeCell ref="E6:S29"/>
    <mergeCell ref="E36:S59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EA2F0-5532-45F7-A343-9DE5EACF0FEC}">
  <sheetPr>
    <tabColor rgb="FF0000FF"/>
  </sheetPr>
  <dimension ref="A1:K37"/>
  <sheetViews>
    <sheetView tabSelected="1" zoomScaleNormal="100" workbookViewId="0">
      <selection activeCell="E23" sqref="E23"/>
    </sheetView>
  </sheetViews>
  <sheetFormatPr defaultRowHeight="15" outlineLevelRow="1" x14ac:dyDescent="0.25"/>
  <cols>
    <col min="2" max="2" width="10" customWidth="1"/>
    <col min="3" max="3" width="11.5703125" customWidth="1"/>
    <col min="5" max="7" width="14.28515625" customWidth="1"/>
    <col min="8" max="8" width="4.140625" customWidth="1"/>
    <col min="9" max="9" width="17.42578125" customWidth="1"/>
    <col min="10" max="10" width="4.140625" customWidth="1"/>
    <col min="11" max="11" width="24.7109375" customWidth="1"/>
  </cols>
  <sheetData>
    <row r="1" spans="1:2" x14ac:dyDescent="0.25">
      <c r="B1" s="1" t="s">
        <v>0</v>
      </c>
    </row>
    <row r="2" spans="1:2" outlineLevel="1" x14ac:dyDescent="0.25">
      <c r="A2">
        <v>1</v>
      </c>
      <c r="B2" t="s">
        <v>33</v>
      </c>
    </row>
    <row r="3" spans="1:2" outlineLevel="1" x14ac:dyDescent="0.25">
      <c r="A3">
        <v>2</v>
      </c>
      <c r="B3" t="s">
        <v>1</v>
      </c>
    </row>
    <row r="4" spans="1:2" outlineLevel="1" x14ac:dyDescent="0.25">
      <c r="A4">
        <v>3</v>
      </c>
      <c r="B4" t="s">
        <v>2</v>
      </c>
    </row>
    <row r="5" spans="1:2" outlineLevel="1" x14ac:dyDescent="0.25">
      <c r="A5">
        <v>4</v>
      </c>
      <c r="B5" t="s">
        <v>3</v>
      </c>
    </row>
    <row r="6" spans="1:2" outlineLevel="1" x14ac:dyDescent="0.25">
      <c r="A6">
        <v>5</v>
      </c>
      <c r="B6" t="s">
        <v>4</v>
      </c>
    </row>
    <row r="8" spans="1:2" outlineLevel="1" x14ac:dyDescent="0.25">
      <c r="A8">
        <v>6</v>
      </c>
      <c r="B8" t="s">
        <v>5</v>
      </c>
    </row>
    <row r="9" spans="1:2" outlineLevel="1" x14ac:dyDescent="0.25">
      <c r="A9">
        <v>7</v>
      </c>
      <c r="B9" t="s">
        <v>28</v>
      </c>
    </row>
    <row r="10" spans="1:2" outlineLevel="1" x14ac:dyDescent="0.25">
      <c r="A10">
        <v>8</v>
      </c>
      <c r="B10" t="s">
        <v>6</v>
      </c>
    </row>
    <row r="11" spans="1:2" outlineLevel="1" x14ac:dyDescent="0.25">
      <c r="A11">
        <v>9</v>
      </c>
      <c r="B11" t="s">
        <v>7</v>
      </c>
    </row>
    <row r="12" spans="1:2" outlineLevel="1" x14ac:dyDescent="0.25">
      <c r="A12">
        <v>10</v>
      </c>
      <c r="B12" t="s">
        <v>8</v>
      </c>
    </row>
    <row r="14" spans="1:2" outlineLevel="1" x14ac:dyDescent="0.25">
      <c r="A14">
        <v>11</v>
      </c>
      <c r="B14" t="s">
        <v>32</v>
      </c>
    </row>
    <row r="15" spans="1:2" outlineLevel="1" x14ac:dyDescent="0.25">
      <c r="A15">
        <v>12</v>
      </c>
      <c r="B15" t="s">
        <v>9</v>
      </c>
    </row>
    <row r="16" spans="1:2" outlineLevel="1" x14ac:dyDescent="0.25">
      <c r="A16">
        <v>13</v>
      </c>
      <c r="B16" t="s">
        <v>34</v>
      </c>
    </row>
    <row r="17" spans="1:11" outlineLevel="1" x14ac:dyDescent="0.25">
      <c r="A17">
        <v>14</v>
      </c>
      <c r="B17" t="s">
        <v>35</v>
      </c>
    </row>
    <row r="18" spans="1:11" outlineLevel="1" x14ac:dyDescent="0.25">
      <c r="A18">
        <v>15</v>
      </c>
      <c r="B18" t="s">
        <v>36</v>
      </c>
    </row>
    <row r="20" spans="1:11" x14ac:dyDescent="0.25">
      <c r="E20" s="15" t="s">
        <v>22</v>
      </c>
      <c r="F20" s="15"/>
      <c r="G20" s="15"/>
      <c r="K20" s="15" t="s">
        <v>24</v>
      </c>
    </row>
    <row r="22" spans="1:11" x14ac:dyDescent="0.25">
      <c r="B22" s="3" t="s">
        <v>11</v>
      </c>
      <c r="C22" s="3" t="s">
        <v>12</v>
      </c>
      <c r="D22" s="3" t="s">
        <v>13</v>
      </c>
      <c r="E22" s="4" t="s">
        <v>14</v>
      </c>
      <c r="F22" s="4" t="s">
        <v>15</v>
      </c>
      <c r="G22" s="5" t="s">
        <v>29</v>
      </c>
      <c r="I22" s="2" t="s">
        <v>10</v>
      </c>
      <c r="K22" s="5" t="s">
        <v>37</v>
      </c>
    </row>
    <row r="23" spans="1:11" x14ac:dyDescent="0.25">
      <c r="B23" s="7" t="s">
        <v>17</v>
      </c>
      <c r="C23" s="6">
        <v>28.347069937727102</v>
      </c>
      <c r="D23" s="6">
        <v>48</v>
      </c>
      <c r="E23" s="19"/>
      <c r="F23" s="19"/>
      <c r="G23" s="19"/>
      <c r="H23" s="20"/>
      <c r="I23" s="24">
        <v>0.17499999999999999</v>
      </c>
      <c r="J23" s="20"/>
      <c r="K23" s="19"/>
    </row>
    <row r="24" spans="1:11" x14ac:dyDescent="0.25">
      <c r="B24" s="7" t="s">
        <v>18</v>
      </c>
      <c r="C24" s="6">
        <v>19.70361003612016</v>
      </c>
      <c r="D24" s="6">
        <v>24</v>
      </c>
      <c r="E24" s="19"/>
      <c r="F24" s="19"/>
      <c r="G24" s="19"/>
      <c r="H24" s="20"/>
      <c r="I24" s="20"/>
      <c r="J24" s="20"/>
      <c r="K24" s="19"/>
    </row>
    <row r="25" spans="1:11" x14ac:dyDescent="0.25">
      <c r="B25" s="7" t="s">
        <v>17</v>
      </c>
      <c r="C25" s="6">
        <v>14.617602538678312</v>
      </c>
      <c r="D25" s="6">
        <v>3</v>
      </c>
      <c r="E25" s="19"/>
      <c r="F25" s="19"/>
      <c r="G25" s="19"/>
      <c r="H25" s="20"/>
      <c r="I25" s="20"/>
      <c r="J25" s="20"/>
      <c r="K25" s="19"/>
    </row>
    <row r="26" spans="1:11" x14ac:dyDescent="0.25">
      <c r="B26" s="7" t="s">
        <v>19</v>
      </c>
      <c r="C26" s="6">
        <v>11.422119726889701</v>
      </c>
      <c r="D26" s="6">
        <v>150</v>
      </c>
      <c r="E26" s="19"/>
      <c r="F26" s="19"/>
      <c r="G26" s="19"/>
      <c r="H26" s="20"/>
      <c r="I26" s="20"/>
      <c r="J26" s="20"/>
      <c r="K26" s="19"/>
    </row>
    <row r="27" spans="1:11" x14ac:dyDescent="0.25">
      <c r="B27" s="7" t="s">
        <v>20</v>
      </c>
      <c r="C27" s="6">
        <v>15.4259740351281</v>
      </c>
      <c r="D27" s="6">
        <v>48</v>
      </c>
      <c r="E27" s="19"/>
      <c r="F27" s="19"/>
      <c r="G27" s="19"/>
      <c r="H27" s="20"/>
      <c r="I27" s="20"/>
      <c r="J27" s="20"/>
      <c r="K27" s="19"/>
    </row>
    <row r="28" spans="1:11" x14ac:dyDescent="0.25">
      <c r="B28" s="7" t="s">
        <v>20</v>
      </c>
      <c r="C28" s="6">
        <v>14.219030982568647</v>
      </c>
      <c r="D28" s="6">
        <v>96</v>
      </c>
      <c r="E28" s="19"/>
      <c r="F28" s="19"/>
      <c r="G28" s="19"/>
      <c r="H28" s="20"/>
      <c r="I28" s="20"/>
      <c r="J28" s="20"/>
      <c r="K28" s="19"/>
    </row>
    <row r="29" spans="1:11" x14ac:dyDescent="0.25">
      <c r="B29" s="7" t="s">
        <v>18</v>
      </c>
      <c r="C29" s="6">
        <v>10.766052012665492</v>
      </c>
      <c r="D29" s="6">
        <v>154</v>
      </c>
      <c r="E29" s="19"/>
      <c r="F29" s="19"/>
      <c r="G29" s="19"/>
      <c r="H29" s="20"/>
      <c r="I29" s="20"/>
      <c r="J29" s="20"/>
      <c r="K29" s="19"/>
    </row>
    <row r="30" spans="1:11" x14ac:dyDescent="0.25">
      <c r="B30" s="7" t="s">
        <v>19</v>
      </c>
      <c r="C30" s="6">
        <v>18.782603456207756</v>
      </c>
      <c r="D30" s="6">
        <v>12</v>
      </c>
      <c r="E30" s="19"/>
      <c r="F30" s="19"/>
      <c r="G30" s="19"/>
      <c r="H30" s="20"/>
      <c r="I30" s="20"/>
      <c r="J30" s="20"/>
      <c r="K30" s="19"/>
    </row>
    <row r="31" spans="1:11" x14ac:dyDescent="0.25">
      <c r="B31" s="7" t="s">
        <v>17</v>
      </c>
      <c r="C31" s="6">
        <v>16.686462290372098</v>
      </c>
      <c r="D31" s="6">
        <v>256</v>
      </c>
      <c r="E31" s="19"/>
      <c r="F31" s="19"/>
      <c r="G31" s="19"/>
      <c r="H31" s="20"/>
      <c r="I31" s="20"/>
      <c r="J31" s="20"/>
      <c r="K31" s="19"/>
    </row>
    <row r="32" spans="1:11" ht="6" customHeight="1" x14ac:dyDescent="0.25">
      <c r="E32" s="20"/>
      <c r="F32" s="20"/>
      <c r="G32" s="20"/>
      <c r="H32" s="20"/>
      <c r="I32" s="20"/>
      <c r="J32" s="20"/>
      <c r="K32" s="20"/>
    </row>
    <row r="33" spans="4:11" x14ac:dyDescent="0.25">
      <c r="D33" s="9" t="s">
        <v>21</v>
      </c>
      <c r="E33" s="25"/>
      <c r="F33" s="25"/>
      <c r="G33" s="25"/>
      <c r="H33" s="20"/>
      <c r="I33" s="20"/>
      <c r="J33" s="20"/>
      <c r="K33" s="20"/>
    </row>
    <row r="35" spans="4:11" x14ac:dyDescent="0.25">
      <c r="G35" s="15" t="s">
        <v>23</v>
      </c>
    </row>
    <row r="36" spans="4:11" x14ac:dyDescent="0.25">
      <c r="I36" s="2" t="s">
        <v>30</v>
      </c>
    </row>
    <row r="37" spans="4:11" x14ac:dyDescent="0.25">
      <c r="E37" s="16" t="s">
        <v>38</v>
      </c>
      <c r="F37" s="16"/>
      <c r="G37" s="8"/>
      <c r="I37" s="6">
        <v>11500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0678-796B-473B-BB66-FC78AE565224}">
  <sheetPr>
    <tabColor rgb="FFFF0000"/>
  </sheetPr>
  <dimension ref="A1:K37"/>
  <sheetViews>
    <sheetView zoomScale="85" zoomScaleNormal="85" workbookViewId="0">
      <selection activeCell="A7" sqref="A1:XFD1048576"/>
    </sheetView>
  </sheetViews>
  <sheetFormatPr defaultRowHeight="15" outlineLevelRow="1" x14ac:dyDescent="0.25"/>
  <cols>
    <col min="2" max="2" width="10" customWidth="1"/>
    <col min="3" max="3" width="11.5703125" customWidth="1"/>
    <col min="5" max="7" width="14.28515625" customWidth="1"/>
    <col min="8" max="8" width="4.140625" customWidth="1"/>
    <col min="9" max="9" width="17.42578125" customWidth="1"/>
    <col min="10" max="10" width="4.140625" customWidth="1"/>
    <col min="11" max="11" width="24.7109375" customWidth="1"/>
  </cols>
  <sheetData>
    <row r="1" spans="1:2" x14ac:dyDescent="0.25">
      <c r="B1" s="1" t="s">
        <v>0</v>
      </c>
    </row>
    <row r="2" spans="1:2" outlineLevel="1" x14ac:dyDescent="0.25">
      <c r="A2">
        <v>1</v>
      </c>
      <c r="B2" t="s">
        <v>33</v>
      </c>
    </row>
    <row r="3" spans="1:2" outlineLevel="1" x14ac:dyDescent="0.25">
      <c r="A3">
        <v>2</v>
      </c>
      <c r="B3" t="s">
        <v>1</v>
      </c>
    </row>
    <row r="4" spans="1:2" outlineLevel="1" x14ac:dyDescent="0.25">
      <c r="A4">
        <v>3</v>
      </c>
      <c r="B4" t="s">
        <v>2</v>
      </c>
    </row>
    <row r="5" spans="1:2" outlineLevel="1" x14ac:dyDescent="0.25">
      <c r="A5">
        <v>4</v>
      </c>
      <c r="B5" t="s">
        <v>3</v>
      </c>
    </row>
    <row r="6" spans="1:2" outlineLevel="1" x14ac:dyDescent="0.25">
      <c r="A6">
        <v>5</v>
      </c>
      <c r="B6" t="s">
        <v>4</v>
      </c>
    </row>
    <row r="8" spans="1:2" outlineLevel="1" x14ac:dyDescent="0.25">
      <c r="A8">
        <v>6</v>
      </c>
      <c r="B8" t="s">
        <v>5</v>
      </c>
    </row>
    <row r="9" spans="1:2" outlineLevel="1" x14ac:dyDescent="0.25">
      <c r="A9">
        <v>7</v>
      </c>
      <c r="B9" t="s">
        <v>28</v>
      </c>
    </row>
    <row r="10" spans="1:2" outlineLevel="1" x14ac:dyDescent="0.25">
      <c r="A10">
        <v>8</v>
      </c>
      <c r="B10" t="s">
        <v>6</v>
      </c>
    </row>
    <row r="11" spans="1:2" outlineLevel="1" x14ac:dyDescent="0.25">
      <c r="A11">
        <v>9</v>
      </c>
      <c r="B11" t="s">
        <v>7</v>
      </c>
    </row>
    <row r="12" spans="1:2" outlineLevel="1" x14ac:dyDescent="0.25">
      <c r="A12">
        <v>10</v>
      </c>
      <c r="B12" t="s">
        <v>8</v>
      </c>
    </row>
    <row r="14" spans="1:2" outlineLevel="1" x14ac:dyDescent="0.25">
      <c r="A14">
        <v>11</v>
      </c>
      <c r="B14" t="s">
        <v>32</v>
      </c>
    </row>
    <row r="15" spans="1:2" outlineLevel="1" x14ac:dyDescent="0.25">
      <c r="A15">
        <v>12</v>
      </c>
      <c r="B15" t="s">
        <v>9</v>
      </c>
    </row>
    <row r="16" spans="1:2" outlineLevel="1" x14ac:dyDescent="0.25">
      <c r="A16">
        <v>13</v>
      </c>
      <c r="B16" t="s">
        <v>34</v>
      </c>
    </row>
    <row r="17" spans="1:11" outlineLevel="1" x14ac:dyDescent="0.25">
      <c r="A17">
        <v>14</v>
      </c>
      <c r="B17" t="s">
        <v>35</v>
      </c>
    </row>
    <row r="18" spans="1:11" outlineLevel="1" x14ac:dyDescent="0.25">
      <c r="A18">
        <v>15</v>
      </c>
      <c r="B18" t="s">
        <v>36</v>
      </c>
    </row>
    <row r="20" spans="1:11" x14ac:dyDescent="0.25">
      <c r="E20" s="15" t="s">
        <v>22</v>
      </c>
      <c r="F20" s="15"/>
      <c r="G20" s="15"/>
      <c r="K20" s="15" t="s">
        <v>24</v>
      </c>
    </row>
    <row r="22" spans="1:11" x14ac:dyDescent="0.25">
      <c r="B22" s="3" t="s">
        <v>11</v>
      </c>
      <c r="C22" s="3" t="s">
        <v>12</v>
      </c>
      <c r="D22" s="3" t="s">
        <v>13</v>
      </c>
      <c r="E22" s="4" t="s">
        <v>14</v>
      </c>
      <c r="F22" s="4" t="s">
        <v>15</v>
      </c>
      <c r="G22" s="5" t="s">
        <v>29</v>
      </c>
      <c r="I22" s="2" t="s">
        <v>10</v>
      </c>
      <c r="K22" s="5" t="s">
        <v>16</v>
      </c>
    </row>
    <row r="23" spans="1:11" x14ac:dyDescent="0.25">
      <c r="B23" s="7" t="s">
        <v>17</v>
      </c>
      <c r="C23" s="6">
        <v>28.347069937727102</v>
      </c>
      <c r="D23" s="6">
        <v>48</v>
      </c>
      <c r="E23" s="17">
        <f>ROUND(C23*D23,2)</f>
        <v>1360.66</v>
      </c>
      <c r="F23" s="17">
        <f>ROUND(E23*$I$23,2)</f>
        <v>238.12</v>
      </c>
      <c r="G23" s="17">
        <f>E23-F23</f>
        <v>1122.54</v>
      </c>
      <c r="H23" s="20"/>
      <c r="I23" s="6">
        <v>0.17499999999999999</v>
      </c>
      <c r="K23" s="19" t="str">
        <f>B23&amp;" "&amp;$E$22&amp;" = "&amp;DOLLAR(E23)</f>
        <v>Quad Sales = $1,360.66</v>
      </c>
    </row>
    <row r="24" spans="1:11" x14ac:dyDescent="0.25">
      <c r="B24" s="7" t="s">
        <v>18</v>
      </c>
      <c r="C24" s="6">
        <v>19.70361003612016</v>
      </c>
      <c r="D24" s="6">
        <v>24</v>
      </c>
      <c r="E24" s="17">
        <f t="shared" ref="E24:E31" si="0">ROUND(C24*D24,2)</f>
        <v>472.89</v>
      </c>
      <c r="F24" s="17">
        <f t="shared" ref="F24:F30" si="1">ROUND(E24*$I$23,2)</f>
        <v>82.76</v>
      </c>
      <c r="G24" s="17">
        <f t="shared" ref="G24:G30" si="2">E24-F24</f>
        <v>390.13</v>
      </c>
      <c r="H24" s="20"/>
      <c r="K24" s="19" t="str">
        <f t="shared" ref="K24:K30" si="3">B24&amp;" "&amp;$E$22&amp;" = "&amp;DOLLAR(E24)</f>
        <v>Carlota Sales = $472.89</v>
      </c>
    </row>
    <row r="25" spans="1:11" x14ac:dyDescent="0.25">
      <c r="B25" s="7" t="s">
        <v>17</v>
      </c>
      <c r="C25" s="6">
        <v>14.617602538678312</v>
      </c>
      <c r="D25" s="6">
        <v>3</v>
      </c>
      <c r="E25" s="17">
        <f t="shared" si="0"/>
        <v>43.85</v>
      </c>
      <c r="F25" s="17">
        <f t="shared" si="1"/>
        <v>7.67</v>
      </c>
      <c r="G25" s="17">
        <f t="shared" si="2"/>
        <v>36.18</v>
      </c>
      <c r="H25" s="20"/>
      <c r="K25" s="19" t="str">
        <f t="shared" si="3"/>
        <v>Quad Sales = $43.85</v>
      </c>
    </row>
    <row r="26" spans="1:11" x14ac:dyDescent="0.25">
      <c r="B26" s="7" t="s">
        <v>19</v>
      </c>
      <c r="C26" s="6">
        <v>11.422119726889701</v>
      </c>
      <c r="D26" s="6">
        <v>150</v>
      </c>
      <c r="E26" s="17">
        <f t="shared" si="0"/>
        <v>1713.32</v>
      </c>
      <c r="F26" s="17">
        <f t="shared" si="1"/>
        <v>299.83</v>
      </c>
      <c r="G26" s="17">
        <f t="shared" si="2"/>
        <v>1413.49</v>
      </c>
      <c r="H26" s="20"/>
      <c r="K26" s="19" t="str">
        <f t="shared" si="3"/>
        <v>Sunshine Sales = $1,713.32</v>
      </c>
    </row>
    <row r="27" spans="1:11" x14ac:dyDescent="0.25">
      <c r="B27" s="7" t="s">
        <v>20</v>
      </c>
      <c r="C27" s="6">
        <v>15.4259740351281</v>
      </c>
      <c r="D27" s="6">
        <v>48</v>
      </c>
      <c r="E27" s="17">
        <f t="shared" si="0"/>
        <v>740.45</v>
      </c>
      <c r="F27" s="17">
        <f t="shared" si="1"/>
        <v>129.58000000000001</v>
      </c>
      <c r="G27" s="17">
        <f t="shared" si="2"/>
        <v>610.87</v>
      </c>
      <c r="H27" s="20"/>
      <c r="K27" s="19" t="str">
        <f t="shared" si="3"/>
        <v>Aspen Sales = $740.45</v>
      </c>
    </row>
    <row r="28" spans="1:11" x14ac:dyDescent="0.25">
      <c r="B28" s="7" t="s">
        <v>20</v>
      </c>
      <c r="C28" s="6">
        <v>14.219030982568647</v>
      </c>
      <c r="D28" s="6">
        <v>96</v>
      </c>
      <c r="E28" s="17">
        <f t="shared" si="0"/>
        <v>1365.03</v>
      </c>
      <c r="F28" s="17">
        <f t="shared" si="1"/>
        <v>238.88</v>
      </c>
      <c r="G28" s="17">
        <f t="shared" si="2"/>
        <v>1126.1500000000001</v>
      </c>
      <c r="H28" s="20"/>
      <c r="K28" s="19" t="str">
        <f t="shared" si="3"/>
        <v>Aspen Sales = $1,365.03</v>
      </c>
    </row>
    <row r="29" spans="1:11" x14ac:dyDescent="0.25">
      <c r="B29" s="7" t="s">
        <v>18</v>
      </c>
      <c r="C29" s="6">
        <v>10.766052012665492</v>
      </c>
      <c r="D29" s="6">
        <v>154</v>
      </c>
      <c r="E29" s="17">
        <f t="shared" si="0"/>
        <v>1657.97</v>
      </c>
      <c r="F29" s="17">
        <f t="shared" si="1"/>
        <v>290.14</v>
      </c>
      <c r="G29" s="17">
        <f t="shared" si="2"/>
        <v>1367.83</v>
      </c>
      <c r="H29" s="20"/>
      <c r="K29" s="19" t="str">
        <f t="shared" si="3"/>
        <v>Carlota Sales = $1,657.97</v>
      </c>
    </row>
    <row r="30" spans="1:11" x14ac:dyDescent="0.25">
      <c r="B30" s="7" t="s">
        <v>19</v>
      </c>
      <c r="C30" s="6">
        <v>18.782603456207756</v>
      </c>
      <c r="D30" s="6">
        <v>12</v>
      </c>
      <c r="E30" s="17">
        <f t="shared" si="0"/>
        <v>225.39</v>
      </c>
      <c r="F30" s="17">
        <f t="shared" si="1"/>
        <v>39.44</v>
      </c>
      <c r="G30" s="17">
        <f t="shared" si="2"/>
        <v>185.95</v>
      </c>
      <c r="H30" s="20"/>
      <c r="K30" s="19" t="str">
        <f t="shared" si="3"/>
        <v>Sunshine Sales = $225.39</v>
      </c>
    </row>
    <row r="31" spans="1:11" x14ac:dyDescent="0.25">
      <c r="B31" s="7" t="s">
        <v>17</v>
      </c>
      <c r="C31" s="6">
        <v>16.686462290372098</v>
      </c>
      <c r="D31" s="6">
        <v>256</v>
      </c>
      <c r="E31" s="17">
        <f t="shared" si="0"/>
        <v>4271.7299999999996</v>
      </c>
      <c r="F31" s="17">
        <f>ROUND(E31*$I$23,2)</f>
        <v>747.55</v>
      </c>
      <c r="G31" s="17">
        <f>E31-F31</f>
        <v>3524.1799999999994</v>
      </c>
      <c r="H31" s="20"/>
      <c r="K31" s="19" t="str">
        <f>B31&amp;" "&amp;$E$22&amp;" = "&amp;DOLLAR(E31)</f>
        <v>Quad Sales = $4,271.73</v>
      </c>
    </row>
    <row r="32" spans="1:11" ht="6" customHeight="1" x14ac:dyDescent="0.25">
      <c r="E32" s="21"/>
      <c r="F32" s="21"/>
      <c r="G32" s="21"/>
      <c r="H32" s="20"/>
    </row>
    <row r="33" spans="4:9" x14ac:dyDescent="0.25">
      <c r="D33" s="9" t="s">
        <v>21</v>
      </c>
      <c r="E33" s="18">
        <f>SUM(E23:E32)</f>
        <v>11851.29</v>
      </c>
      <c r="F33" s="18">
        <f>SUM(F23:F32)</f>
        <v>2073.9700000000003</v>
      </c>
      <c r="G33" s="18">
        <f>SUM(G23:G31)</f>
        <v>9777.32</v>
      </c>
      <c r="H33" s="20"/>
    </row>
    <row r="35" spans="4:9" x14ac:dyDescent="0.25">
      <c r="G35" s="15" t="s">
        <v>23</v>
      </c>
    </row>
    <row r="36" spans="4:9" x14ac:dyDescent="0.25">
      <c r="I36" s="2" t="s">
        <v>30</v>
      </c>
    </row>
    <row r="37" spans="4:9" x14ac:dyDescent="0.25">
      <c r="E37" s="16" t="s">
        <v>31</v>
      </c>
      <c r="F37" s="16"/>
      <c r="G37" s="8" t="b">
        <f>G33&gt;=I37</f>
        <v>0</v>
      </c>
      <c r="I37" s="6">
        <v>11500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C(1629)</vt:lpstr>
      <vt:lpstr>Formuals &amp; Functions</vt:lpstr>
      <vt:lpstr>Formuals &amp; Functions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Girvin, Michael</cp:lastModifiedBy>
  <dcterms:created xsi:type="dcterms:W3CDTF">2019-12-25T01:05:46Z</dcterms:created>
  <dcterms:modified xsi:type="dcterms:W3CDTF">2019-12-28T22:37:46Z</dcterms:modified>
</cp:coreProperties>
</file>