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51\"/>
    </mc:Choice>
  </mc:AlternateContent>
  <xr:revisionPtr revIDLastSave="0" documentId="13_ncr:1_{3EBE75B3-B36B-444D-83C2-D4AFB0DCCA95}" xr6:coauthVersionLast="43" xr6:coauthVersionMax="43" xr10:uidLastSave="{00000000-0000-0000-0000-000000000000}"/>
  <bookViews>
    <workbookView xWindow="-120" yWindow="-120" windowWidth="29040" windowHeight="15840" activeTab="1" xr2:uid="{00DB468E-1C3D-4A1B-A2F4-7CA15332313D}"/>
  </bookViews>
  <sheets>
    <sheet name="Cover(1551)" sheetId="2" r:id="rId1"/>
    <sheet name="1551" sheetId="1" r:id="rId2"/>
    <sheet name="1551 (an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  <c r="E16" i="4"/>
  <c r="L13" i="4"/>
  <c r="E11" i="4" s="1"/>
  <c r="E13" i="4"/>
  <c r="L12" i="4"/>
  <c r="L11" i="4"/>
  <c r="E19" i="4" s="1"/>
  <c r="L10" i="4"/>
  <c r="E10" i="4"/>
  <c r="L9" i="4"/>
  <c r="E9" i="4" s="1"/>
  <c r="L8" i="4"/>
  <c r="E8" i="4"/>
  <c r="L7" i="4"/>
  <c r="E20" i="4" s="1"/>
  <c r="E7" i="4"/>
  <c r="E5" i="4"/>
  <c r="E14" i="4" l="1"/>
  <c r="E12" i="4"/>
  <c r="E18" i="4"/>
  <c r="E6" i="4"/>
  <c r="E15" i="4"/>
  <c r="E21" i="4"/>
</calcChain>
</file>

<file path=xl/sharedStrings.xml><?xml version="1.0" encoding="utf-8"?>
<sst xmlns="http://schemas.openxmlformats.org/spreadsheetml/2006/main" count="71" uniqueCount="21">
  <si>
    <t>Invoice Number</t>
  </si>
  <si>
    <t>ProductID</t>
  </si>
  <si>
    <t>Unit Price</t>
  </si>
  <si>
    <t>Name</t>
  </si>
  <si>
    <t>Bellen</t>
  </si>
  <si>
    <t>Carlota</t>
  </si>
  <si>
    <t>Sunbell</t>
  </si>
  <si>
    <t>Quad</t>
  </si>
  <si>
    <t>Two VLOOKUPS &amp; Round for Discounted Price, Excel Magic Trick 1551</t>
  </si>
  <si>
    <t>Price</t>
  </si>
  <si>
    <t>Units</t>
  </si>
  <si>
    <t>Cost Equivalent</t>
  </si>
  <si>
    <t>Discount</t>
  </si>
  <si>
    <t>Price Lookup:</t>
  </si>
  <si>
    <t>Discount Lookup:</t>
  </si>
  <si>
    <t>Excel Magic Trick 1551</t>
  </si>
  <si>
    <t>2 VLOOKUPs</t>
  </si>
  <si>
    <t>&amp; ROUND</t>
  </si>
  <si>
    <t>Price ?</t>
  </si>
  <si>
    <t>Quantity</t>
  </si>
  <si>
    <t>Lookup Discounted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</si>
</sst>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20"/>
      <color theme="0"/>
      <name val="Calibri"/>
      <family val="2"/>
      <scheme val="minor"/>
    </font>
    <font>
      <b/>
      <sz val="85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Continuous"/>
    </xf>
    <xf numFmtId="0" fontId="0" fillId="6" borderId="0" xfId="0" applyFill="1"/>
    <xf numFmtId="0" fontId="5" fillId="7" borderId="0" xfId="0" applyFont="1" applyFill="1" applyAlignment="1">
      <alignment horizontal="centerContinuous"/>
    </xf>
    <xf numFmtId="0" fontId="7" fillId="3" borderId="0" xfId="0" applyFont="1" applyFill="1" applyAlignment="1">
      <alignment horizontal="left"/>
    </xf>
    <xf numFmtId="0" fontId="0" fillId="8" borderId="0" xfId="0" applyFill="1"/>
    <xf numFmtId="0" fontId="0" fillId="3" borderId="0" xfId="0" applyFill="1"/>
    <xf numFmtId="0" fontId="6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C18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384721</xdr:colOff>
      <xdr:row>7</xdr:row>
      <xdr:rowOff>1445557</xdr:rowOff>
    </xdr:from>
    <xdr:to>
      <xdr:col>31</xdr:col>
      <xdr:colOff>591671</xdr:colOff>
      <xdr:row>9</xdr:row>
      <xdr:rowOff>107574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124138-E37F-4D2C-90F4-F51B4A468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3133" y="5961528"/>
          <a:ext cx="1417185" cy="191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4620-2B41-4965-9997-B5DCD7D9A706}">
  <sheetPr>
    <tabColor rgb="FFFFFF00"/>
  </sheetPr>
  <dimension ref="A1:U37"/>
  <sheetViews>
    <sheetView zoomScale="55" zoomScaleNormal="55" workbookViewId="0">
      <selection activeCell="AA7" sqref="AA7"/>
    </sheetView>
  </sheetViews>
  <sheetFormatPr defaultRowHeight="15" x14ac:dyDescent="0.25"/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3" x14ac:dyDescent="2.2000000000000002">
      <c r="A6" s="13"/>
      <c r="B6" s="15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/>
    </row>
    <row r="7" spans="1:21" ht="153" x14ac:dyDescent="2.2000000000000002">
      <c r="A7" s="13"/>
      <c r="B7" s="15" t="s">
        <v>17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3"/>
    </row>
    <row r="8" spans="1:21" ht="127.5" x14ac:dyDescent="1.85">
      <c r="A8" s="13"/>
      <c r="B8" s="12" t="s">
        <v>20</v>
      </c>
      <c r="C8" s="8"/>
      <c r="D8" s="9"/>
      <c r="E8" s="9"/>
      <c r="F8" s="9"/>
      <c r="G8" s="9"/>
      <c r="H8" s="9"/>
      <c r="I8" s="9"/>
      <c r="J8" s="9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</row>
    <row r="9" spans="1:21" ht="127.5" x14ac:dyDescent="1.85">
      <c r="A9" s="13"/>
      <c r="B9" s="12" t="s">
        <v>18</v>
      </c>
      <c r="C9" s="8"/>
      <c r="D9" s="9"/>
      <c r="E9" s="9"/>
      <c r="F9" s="9"/>
      <c r="G9" s="9"/>
      <c r="H9" s="9"/>
      <c r="I9" s="9"/>
      <c r="J9" s="9"/>
      <c r="K9" s="11" t="s">
        <v>15</v>
      </c>
      <c r="L9" s="11"/>
      <c r="M9" s="11"/>
      <c r="N9" s="11"/>
      <c r="O9" s="11"/>
      <c r="P9" s="11"/>
      <c r="Q9" s="11"/>
      <c r="R9" s="11"/>
      <c r="S9" s="11"/>
      <c r="T9" s="11"/>
      <c r="U9" s="13"/>
    </row>
    <row r="10" spans="1:2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D1C4-F3E3-4CE4-99B6-21E89F97B216}">
  <sheetPr>
    <tabColor rgb="FF0000FF"/>
  </sheetPr>
  <dimension ref="B2:L21"/>
  <sheetViews>
    <sheetView showGridLines="0" tabSelected="1" zoomScale="166" zoomScaleNormal="166" workbookViewId="0">
      <selection activeCell="E5" sqref="E5"/>
    </sheetView>
  </sheetViews>
  <sheetFormatPr defaultRowHeight="15" x14ac:dyDescent="0.25"/>
  <cols>
    <col min="1" max="1" width="3.42578125" customWidth="1"/>
    <col min="2" max="2" width="16" customWidth="1"/>
    <col min="3" max="3" width="11.28515625" customWidth="1"/>
    <col min="4" max="4" width="9.7109375" customWidth="1"/>
    <col min="5" max="5" width="12.7109375" customWidth="1"/>
    <col min="6" max="6" width="6.42578125" customWidth="1"/>
    <col min="7" max="7" width="9.28515625" customWidth="1"/>
    <col min="8" max="8" width="6" bestFit="1" customWidth="1"/>
    <col min="9" max="9" width="6.42578125" customWidth="1"/>
    <col min="10" max="10" width="8.42578125" customWidth="1"/>
    <col min="11" max="11" width="8.7109375" bestFit="1" customWidth="1"/>
    <col min="12" max="12" width="14.85546875" bestFit="1" customWidth="1"/>
  </cols>
  <sheetData>
    <row r="2" spans="2:12" ht="23.25" x14ac:dyDescent="0.35">
      <c r="B2" s="5" t="s">
        <v>8</v>
      </c>
      <c r="C2" s="6"/>
      <c r="D2" s="6"/>
      <c r="E2" s="6"/>
      <c r="F2" s="6"/>
      <c r="G2" s="6"/>
      <c r="H2" s="6"/>
      <c r="I2" s="6"/>
      <c r="J2" s="6"/>
      <c r="K2" s="6"/>
      <c r="L2" s="7"/>
    </row>
    <row r="4" spans="2:12" x14ac:dyDescent="0.25">
      <c r="B4" s="3" t="s">
        <v>0</v>
      </c>
      <c r="C4" s="3" t="s">
        <v>1</v>
      </c>
      <c r="D4" s="3" t="s">
        <v>19</v>
      </c>
      <c r="E4" s="3" t="s">
        <v>2</v>
      </c>
      <c r="G4" s="1" t="s">
        <v>13</v>
      </c>
      <c r="J4" s="1" t="s">
        <v>14</v>
      </c>
    </row>
    <row r="5" spans="2:12" x14ac:dyDescent="0.25">
      <c r="B5" s="4">
        <v>5814</v>
      </c>
      <c r="C5" s="4" t="s">
        <v>4</v>
      </c>
      <c r="D5" s="4">
        <v>80</v>
      </c>
      <c r="E5" s="2"/>
    </row>
    <row r="6" spans="2:12" x14ac:dyDescent="0.25">
      <c r="B6" s="4">
        <v>5814</v>
      </c>
      <c r="C6" s="4" t="s">
        <v>5</v>
      </c>
      <c r="D6" s="4">
        <v>65</v>
      </c>
      <c r="E6" s="2"/>
      <c r="G6" s="3" t="s">
        <v>3</v>
      </c>
      <c r="H6" s="3" t="s">
        <v>9</v>
      </c>
      <c r="J6" s="3" t="s">
        <v>10</v>
      </c>
      <c r="K6" s="3" t="s">
        <v>12</v>
      </c>
      <c r="L6" s="3" t="s">
        <v>11</v>
      </c>
    </row>
    <row r="7" spans="2:12" x14ac:dyDescent="0.25">
      <c r="B7" s="4">
        <v>5814</v>
      </c>
      <c r="C7" s="4" t="s">
        <v>6</v>
      </c>
      <c r="D7" s="4">
        <v>104</v>
      </c>
      <c r="E7" s="2"/>
      <c r="G7" s="4" t="s">
        <v>4</v>
      </c>
      <c r="H7" s="4">
        <v>24.95</v>
      </c>
      <c r="J7" s="4">
        <v>0</v>
      </c>
      <c r="K7" s="4">
        <v>0</v>
      </c>
      <c r="L7" s="2"/>
    </row>
    <row r="8" spans="2:12" x14ac:dyDescent="0.25">
      <c r="B8" s="4">
        <v>5814</v>
      </c>
      <c r="C8" s="4" t="s">
        <v>7</v>
      </c>
      <c r="D8" s="4">
        <v>82</v>
      </c>
      <c r="E8" s="2"/>
      <c r="G8" s="4" t="s">
        <v>5</v>
      </c>
      <c r="H8" s="4">
        <v>26.95</v>
      </c>
      <c r="J8" s="4">
        <v>25</v>
      </c>
      <c r="K8" s="4">
        <v>0.15000000000000002</v>
      </c>
      <c r="L8" s="2"/>
    </row>
    <row r="9" spans="2:12" x14ac:dyDescent="0.25">
      <c r="B9" s="4">
        <v>5815</v>
      </c>
      <c r="C9" s="4" t="s">
        <v>7</v>
      </c>
      <c r="D9" s="4">
        <v>72</v>
      </c>
      <c r="E9" s="2"/>
      <c r="G9" s="4" t="s">
        <v>6</v>
      </c>
      <c r="H9" s="4">
        <v>29.95</v>
      </c>
      <c r="J9" s="4">
        <v>50</v>
      </c>
      <c r="K9" s="4">
        <v>0.25</v>
      </c>
      <c r="L9" s="2"/>
    </row>
    <row r="10" spans="2:12" x14ac:dyDescent="0.25">
      <c r="B10" s="4">
        <v>5816</v>
      </c>
      <c r="C10" s="4" t="s">
        <v>4</v>
      </c>
      <c r="D10" s="4">
        <v>103</v>
      </c>
      <c r="E10" s="2"/>
      <c r="G10" s="4" t="s">
        <v>7</v>
      </c>
      <c r="H10" s="4">
        <v>33.950000000000003</v>
      </c>
      <c r="J10" s="4">
        <v>75</v>
      </c>
      <c r="K10" s="4">
        <v>0.30000000000000004</v>
      </c>
      <c r="L10" s="2"/>
    </row>
    <row r="11" spans="2:12" x14ac:dyDescent="0.25">
      <c r="B11" s="4">
        <v>5816</v>
      </c>
      <c r="C11" s="4" t="s">
        <v>5</v>
      </c>
      <c r="D11" s="4">
        <v>224</v>
      </c>
      <c r="E11" s="2"/>
      <c r="J11" s="4">
        <v>125</v>
      </c>
      <c r="K11" s="4">
        <v>0.375</v>
      </c>
      <c r="L11" s="2"/>
    </row>
    <row r="12" spans="2:12" x14ac:dyDescent="0.25">
      <c r="B12" s="4">
        <v>5816</v>
      </c>
      <c r="C12" s="4" t="s">
        <v>6</v>
      </c>
      <c r="D12" s="4">
        <v>166</v>
      </c>
      <c r="E12" s="2"/>
      <c r="J12" s="4">
        <v>170</v>
      </c>
      <c r="K12" s="4">
        <v>0.40249999999999997</v>
      </c>
      <c r="L12" s="2"/>
    </row>
    <row r="13" spans="2:12" x14ac:dyDescent="0.25">
      <c r="B13" s="4">
        <v>5816</v>
      </c>
      <c r="C13" s="4" t="s">
        <v>7</v>
      </c>
      <c r="D13" s="4">
        <v>97</v>
      </c>
      <c r="E13" s="2"/>
      <c r="J13" s="4">
        <v>200</v>
      </c>
      <c r="K13" s="4">
        <v>0.47250000000000003</v>
      </c>
      <c r="L13" s="2"/>
    </row>
    <row r="14" spans="2:12" x14ac:dyDescent="0.25">
      <c r="B14" s="4">
        <v>5817</v>
      </c>
      <c r="C14" s="4" t="s">
        <v>5</v>
      </c>
      <c r="D14" s="4">
        <v>286</v>
      </c>
      <c r="E14" s="2"/>
    </row>
    <row r="15" spans="2:12" x14ac:dyDescent="0.25">
      <c r="B15" s="4">
        <v>5817</v>
      </c>
      <c r="C15" s="4" t="s">
        <v>6</v>
      </c>
      <c r="D15" s="4">
        <v>259</v>
      </c>
      <c r="E15" s="2"/>
    </row>
    <row r="16" spans="2:12" x14ac:dyDescent="0.25">
      <c r="B16" s="4">
        <v>5818</v>
      </c>
      <c r="C16" s="4" t="s">
        <v>5</v>
      </c>
      <c r="D16" s="4">
        <v>195</v>
      </c>
      <c r="E16" s="2"/>
    </row>
    <row r="17" spans="2:5" x14ac:dyDescent="0.25">
      <c r="B17" s="4">
        <v>5818</v>
      </c>
      <c r="C17" s="4" t="s">
        <v>6</v>
      </c>
      <c r="D17" s="4">
        <v>266</v>
      </c>
      <c r="E17" s="2"/>
    </row>
    <row r="18" spans="2:5" x14ac:dyDescent="0.25">
      <c r="B18" s="4">
        <v>5818</v>
      </c>
      <c r="C18" s="4" t="s">
        <v>7</v>
      </c>
      <c r="D18" s="4">
        <v>162</v>
      </c>
      <c r="E18" s="2"/>
    </row>
    <row r="19" spans="2:5" x14ac:dyDescent="0.25">
      <c r="B19" s="4">
        <v>5819</v>
      </c>
      <c r="C19" s="4" t="s">
        <v>4</v>
      </c>
      <c r="D19" s="4">
        <v>130</v>
      </c>
      <c r="E19" s="2"/>
    </row>
    <row r="20" spans="2:5" x14ac:dyDescent="0.25">
      <c r="B20" s="4">
        <v>5820</v>
      </c>
      <c r="C20" s="4" t="s">
        <v>5</v>
      </c>
      <c r="D20" s="4">
        <v>12</v>
      </c>
      <c r="E20" s="2"/>
    </row>
    <row r="21" spans="2:5" x14ac:dyDescent="0.25">
      <c r="B21" s="4">
        <v>5820</v>
      </c>
      <c r="C21" s="4" t="s">
        <v>6</v>
      </c>
      <c r="D21" s="4">
        <v>246</v>
      </c>
      <c r="E2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E9B3-481A-45A9-A1CF-0DC43FAD1901}">
  <sheetPr>
    <tabColor rgb="FFFF0000"/>
  </sheetPr>
  <dimension ref="B2:L21"/>
  <sheetViews>
    <sheetView showGridLines="0" zoomScale="166" zoomScaleNormal="166" workbookViewId="0">
      <selection activeCell="E5" sqref="E5"/>
    </sheetView>
  </sheetViews>
  <sheetFormatPr defaultRowHeight="15" x14ac:dyDescent="0.25"/>
  <cols>
    <col min="1" max="1" width="3.42578125" customWidth="1"/>
    <col min="2" max="2" width="16" customWidth="1"/>
    <col min="3" max="3" width="11.28515625" customWidth="1"/>
    <col min="4" max="4" width="9.7109375" customWidth="1"/>
    <col min="5" max="5" width="12.7109375" customWidth="1"/>
    <col min="6" max="6" width="6.42578125" customWidth="1"/>
    <col min="7" max="7" width="9.28515625" customWidth="1"/>
    <col min="8" max="8" width="6" bestFit="1" customWidth="1"/>
    <col min="9" max="9" width="6.42578125" customWidth="1"/>
    <col min="10" max="10" width="8.42578125" customWidth="1"/>
    <col min="11" max="11" width="8.7109375" bestFit="1" customWidth="1"/>
    <col min="12" max="12" width="14.85546875" bestFit="1" customWidth="1"/>
  </cols>
  <sheetData>
    <row r="2" spans="2:12" ht="23.25" x14ac:dyDescent="0.35">
      <c r="B2" s="5" t="s">
        <v>8</v>
      </c>
      <c r="C2" s="6"/>
      <c r="D2" s="6"/>
      <c r="E2" s="6"/>
      <c r="F2" s="6"/>
      <c r="G2" s="6"/>
      <c r="H2" s="6"/>
      <c r="I2" s="6"/>
      <c r="J2" s="6"/>
      <c r="K2" s="6"/>
      <c r="L2" s="7"/>
    </row>
    <row r="4" spans="2:12" x14ac:dyDescent="0.25">
      <c r="B4" s="3" t="s">
        <v>0</v>
      </c>
      <c r="C4" s="3" t="s">
        <v>1</v>
      </c>
      <c r="D4" s="3" t="s">
        <v>19</v>
      </c>
      <c r="E4" s="3" t="s">
        <v>2</v>
      </c>
      <c r="G4" s="1" t="s">
        <v>13</v>
      </c>
      <c r="J4" s="1" t="s">
        <v>14</v>
      </c>
    </row>
    <row r="5" spans="2:12" x14ac:dyDescent="0.25">
      <c r="B5" s="4">
        <v>5814</v>
      </c>
      <c r="C5" s="4" t="s">
        <v>4</v>
      </c>
      <c r="D5" s="4">
        <v>80</v>
      </c>
      <c r="E5" s="2">
        <f>ROUND(VLOOKUP(C5,$G$7:$H$10,2,0)*VLOOKUP(D5,$J$7:$L$13,3),2)</f>
        <v>17.47</v>
      </c>
    </row>
    <row r="6" spans="2:12" x14ac:dyDescent="0.25">
      <c r="B6" s="4">
        <v>5814</v>
      </c>
      <c r="C6" s="4" t="s">
        <v>5</v>
      </c>
      <c r="D6" s="4">
        <v>65</v>
      </c>
      <c r="E6" s="2">
        <f t="shared" ref="E6:E20" si="0">ROUND(VLOOKUP(C6,$G$7:$H$10,2,0)*VLOOKUP(D6,$J$7:$L$13,3),2)</f>
        <v>20.21</v>
      </c>
      <c r="G6" s="3" t="s">
        <v>3</v>
      </c>
      <c r="H6" s="3" t="s">
        <v>9</v>
      </c>
      <c r="J6" s="3" t="s">
        <v>10</v>
      </c>
      <c r="K6" s="3" t="s">
        <v>12</v>
      </c>
      <c r="L6" s="3" t="s">
        <v>11</v>
      </c>
    </row>
    <row r="7" spans="2:12" x14ac:dyDescent="0.25">
      <c r="B7" s="4">
        <v>5814</v>
      </c>
      <c r="C7" s="4" t="s">
        <v>6</v>
      </c>
      <c r="D7" s="4">
        <v>104</v>
      </c>
      <c r="E7" s="2">
        <f t="shared" si="0"/>
        <v>20.97</v>
      </c>
      <c r="G7" s="4" t="s">
        <v>4</v>
      </c>
      <c r="H7" s="4">
        <v>24.95</v>
      </c>
      <c r="J7" s="4">
        <v>0</v>
      </c>
      <c r="K7" s="4">
        <v>0</v>
      </c>
      <c r="L7" s="2">
        <f>1-K7</f>
        <v>1</v>
      </c>
    </row>
    <row r="8" spans="2:12" x14ac:dyDescent="0.25">
      <c r="B8" s="4">
        <v>5814</v>
      </c>
      <c r="C8" s="4" t="s">
        <v>7</v>
      </c>
      <c r="D8" s="4">
        <v>82</v>
      </c>
      <c r="E8" s="2">
        <f t="shared" si="0"/>
        <v>23.77</v>
      </c>
      <c r="G8" s="4" t="s">
        <v>5</v>
      </c>
      <c r="H8" s="4">
        <v>26.95</v>
      </c>
      <c r="J8" s="4">
        <v>25</v>
      </c>
      <c r="K8" s="4">
        <v>0.15000000000000002</v>
      </c>
      <c r="L8" s="2">
        <f t="shared" ref="L8:L13" si="1">1-K8</f>
        <v>0.85</v>
      </c>
    </row>
    <row r="9" spans="2:12" x14ac:dyDescent="0.25">
      <c r="B9" s="4">
        <v>5815</v>
      </c>
      <c r="C9" s="4" t="s">
        <v>7</v>
      </c>
      <c r="D9" s="4">
        <v>72</v>
      </c>
      <c r="E9" s="2">
        <f t="shared" si="0"/>
        <v>25.46</v>
      </c>
      <c r="G9" s="4" t="s">
        <v>6</v>
      </c>
      <c r="H9" s="4">
        <v>29.95</v>
      </c>
      <c r="J9" s="4">
        <v>50</v>
      </c>
      <c r="K9" s="4">
        <v>0.25</v>
      </c>
      <c r="L9" s="2">
        <f t="shared" si="1"/>
        <v>0.75</v>
      </c>
    </row>
    <row r="10" spans="2:12" x14ac:dyDescent="0.25">
      <c r="B10" s="4">
        <v>5816</v>
      </c>
      <c r="C10" s="4" t="s">
        <v>4</v>
      </c>
      <c r="D10" s="4">
        <v>103</v>
      </c>
      <c r="E10" s="2">
        <f t="shared" si="0"/>
        <v>17.47</v>
      </c>
      <c r="G10" s="4" t="s">
        <v>7</v>
      </c>
      <c r="H10" s="4">
        <v>33.950000000000003</v>
      </c>
      <c r="J10" s="4">
        <v>75</v>
      </c>
      <c r="K10" s="4">
        <v>0.30000000000000004</v>
      </c>
      <c r="L10" s="2">
        <f t="shared" si="1"/>
        <v>0.7</v>
      </c>
    </row>
    <row r="11" spans="2:12" x14ac:dyDescent="0.25">
      <c r="B11" s="4">
        <v>5816</v>
      </c>
      <c r="C11" s="4" t="s">
        <v>5</v>
      </c>
      <c r="D11" s="4">
        <v>224</v>
      </c>
      <c r="E11" s="2">
        <f t="shared" si="0"/>
        <v>14.22</v>
      </c>
      <c r="J11" s="4">
        <v>125</v>
      </c>
      <c r="K11" s="4">
        <v>0.375</v>
      </c>
      <c r="L11" s="2">
        <f t="shared" si="1"/>
        <v>0.625</v>
      </c>
    </row>
    <row r="12" spans="2:12" x14ac:dyDescent="0.25">
      <c r="B12" s="4">
        <v>5816</v>
      </c>
      <c r="C12" s="4" t="s">
        <v>6</v>
      </c>
      <c r="D12" s="4">
        <v>166</v>
      </c>
      <c r="E12" s="2">
        <f t="shared" si="0"/>
        <v>18.72</v>
      </c>
      <c r="J12" s="4">
        <v>170</v>
      </c>
      <c r="K12" s="4">
        <v>0.40249999999999997</v>
      </c>
      <c r="L12" s="2">
        <f t="shared" si="1"/>
        <v>0.59750000000000003</v>
      </c>
    </row>
    <row r="13" spans="2:12" x14ac:dyDescent="0.25">
      <c r="B13" s="4">
        <v>5816</v>
      </c>
      <c r="C13" s="4" t="s">
        <v>7</v>
      </c>
      <c r="D13" s="4">
        <v>97</v>
      </c>
      <c r="E13" s="2">
        <f t="shared" si="0"/>
        <v>23.77</v>
      </c>
      <c r="J13" s="4">
        <v>200</v>
      </c>
      <c r="K13" s="4">
        <v>0.47250000000000003</v>
      </c>
      <c r="L13" s="2">
        <f t="shared" si="1"/>
        <v>0.52749999999999997</v>
      </c>
    </row>
    <row r="14" spans="2:12" x14ac:dyDescent="0.25">
      <c r="B14" s="4">
        <v>5817</v>
      </c>
      <c r="C14" s="4" t="s">
        <v>5</v>
      </c>
      <c r="D14" s="4">
        <v>286</v>
      </c>
      <c r="E14" s="2">
        <f t="shared" si="0"/>
        <v>14.22</v>
      </c>
    </row>
    <row r="15" spans="2:12" x14ac:dyDescent="0.25">
      <c r="B15" s="4">
        <v>5817</v>
      </c>
      <c r="C15" s="4" t="s">
        <v>6</v>
      </c>
      <c r="D15" s="4">
        <v>259</v>
      </c>
      <c r="E15" s="2">
        <f t="shared" si="0"/>
        <v>15.8</v>
      </c>
    </row>
    <row r="16" spans="2:12" x14ac:dyDescent="0.25">
      <c r="B16" s="4">
        <v>5818</v>
      </c>
      <c r="C16" s="4" t="s">
        <v>5</v>
      </c>
      <c r="D16" s="4">
        <v>195</v>
      </c>
      <c r="E16" s="2">
        <f t="shared" si="0"/>
        <v>16.100000000000001</v>
      </c>
    </row>
    <row r="17" spans="2:5" x14ac:dyDescent="0.25">
      <c r="B17" s="4">
        <v>5818</v>
      </c>
      <c r="C17" s="4" t="s">
        <v>6</v>
      </c>
      <c r="D17" s="4">
        <v>266</v>
      </c>
      <c r="E17" s="2">
        <f t="shared" si="0"/>
        <v>15.8</v>
      </c>
    </row>
    <row r="18" spans="2:5" x14ac:dyDescent="0.25">
      <c r="B18" s="4">
        <v>5818</v>
      </c>
      <c r="C18" s="4" t="s">
        <v>7</v>
      </c>
      <c r="D18" s="4">
        <v>162</v>
      </c>
      <c r="E18" s="2">
        <f t="shared" si="0"/>
        <v>21.22</v>
      </c>
    </row>
    <row r="19" spans="2:5" x14ac:dyDescent="0.25">
      <c r="B19" s="4">
        <v>5819</v>
      </c>
      <c r="C19" s="4" t="s">
        <v>4</v>
      </c>
      <c r="D19" s="4">
        <v>130</v>
      </c>
      <c r="E19" s="2">
        <f t="shared" si="0"/>
        <v>15.59</v>
      </c>
    </row>
    <row r="20" spans="2:5" x14ac:dyDescent="0.25">
      <c r="B20" s="4">
        <v>5820</v>
      </c>
      <c r="C20" s="4" t="s">
        <v>5</v>
      </c>
      <c r="D20" s="4">
        <v>12</v>
      </c>
      <c r="E20" s="2">
        <f t="shared" si="0"/>
        <v>26.95</v>
      </c>
    </row>
    <row r="21" spans="2:5" x14ac:dyDescent="0.25">
      <c r="B21" s="4">
        <v>5820</v>
      </c>
      <c r="C21" s="4" t="s">
        <v>6</v>
      </c>
      <c r="D21" s="4">
        <v>246</v>
      </c>
      <c r="E21" s="2">
        <f>ROUND(VLOOKUP(C21,$G$7:$H$10,2,0)*VLOOKUP(D21,$J$7:$L$13,3),2)</f>
        <v>15.8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Cover(1551)</vt:lpstr>
      <vt:lpstr>1551</vt:lpstr>
      <vt:lpstr>1551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2019-05-12T17:10:10Z</dcterms:created>
  <dcterms:modified xsi:type="dcterms:W3CDTF">2019-05-13T20:44:18Z</dcterms:modified>
</cp:coreProperties>
</file>