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91-1320\"/>
    </mc:Choice>
  </mc:AlternateContent>
  <bookViews>
    <workbookView xWindow="0" yWindow="0" windowWidth="24240" windowHeight="12210"/>
  </bookViews>
  <sheets>
    <sheet name="1312" sheetId="1" r:id="rId1"/>
    <sheet name="1312 (an)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6" i="4"/>
  <c r="F16" i="1"/>
  <c r="F16" i="4"/>
  <c r="B13" i="4" l="1"/>
  <c r="B8" i="4"/>
  <c r="B6" i="4"/>
  <c r="F15" i="4"/>
  <c r="F13" i="4"/>
  <c r="F14" i="4"/>
  <c r="B14" i="4"/>
  <c r="B15" i="4"/>
  <c r="B6" i="1" l="1"/>
  <c r="F14" i="1"/>
  <c r="F15" i="1"/>
  <c r="F13" i="1"/>
</calcChain>
</file>

<file path=xl/sharedStrings.xml><?xml version="1.0" encoding="utf-8"?>
<sst xmlns="http://schemas.openxmlformats.org/spreadsheetml/2006/main" count="52" uniqueCount="21">
  <si>
    <t>Excel Magic Trick 1312: Count The Number Of Mondays &amp; Tuesdays Since Birth: NETWORKDAYS.INTL</t>
  </si>
  <si>
    <t>Goal:</t>
  </si>
  <si>
    <t>NETWORKDAYS.INTL</t>
  </si>
  <si>
    <t>Around since Excel 2010</t>
  </si>
  <si>
    <t>Start</t>
  </si>
  <si>
    <t>End</t>
  </si>
  <si>
    <t>Born</t>
  </si>
  <si>
    <t>Count</t>
  </si>
  <si>
    <t>Since Excel 2010</t>
  </si>
  <si>
    <t>Before Excel 2010</t>
  </si>
  <si>
    <t>0000011 = Sat &amp; Sun Weekend</t>
  </si>
  <si>
    <t># Workdays</t>
  </si>
  <si>
    <t>7 character text string, in double quotes " "</t>
  </si>
  <si>
    <t>Holidays</t>
  </si>
  <si>
    <t>Count working days with Sun as weekend, 8/8 holiday</t>
  </si>
  <si>
    <t>Sun Weekend, 8/8 holiday</t>
  </si>
  <si>
    <t>Dynamically Count The Number Of Mondays &amp; Tuesdays Since Birth</t>
  </si>
  <si>
    <t>0 = Weekday = Count Date</t>
  </si>
  <si>
    <t>1 = Weekend = Do NOT Count Date</t>
  </si>
  <si>
    <t>0011111 = Count Mon &amp; Tue Only</t>
  </si>
  <si>
    <t xml:space="preserve">Barry Houdini and Bill Szysz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</si>
</sst>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,\ m/d/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64" fontId="0" fillId="0" borderId="1" xfId="0" applyNumberFormat="1" applyBorder="1"/>
    <xf numFmtId="0" fontId="0" fillId="3" borderId="1" xfId="0" applyFill="1" applyBorder="1"/>
    <xf numFmtId="15" fontId="0" fillId="0" borderId="1" xfId="0" applyNumberFormat="1" applyBorder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22"/>
  <sheetViews>
    <sheetView tabSelected="1" zoomScaleNormal="100" workbookViewId="0">
      <selection activeCell="B8" sqref="B8"/>
    </sheetView>
  </sheetViews>
  <sheetFormatPr defaultRowHeight="15" x14ac:dyDescent="0.25"/>
  <cols>
    <col min="1" max="1" width="12" customWidth="1"/>
    <col min="2" max="2" width="15.140625" customWidth="1"/>
    <col min="8" max="8" width="13.5703125" customWidth="1"/>
  </cols>
  <sheetData>
    <row r="1" spans="1:8" x14ac:dyDescent="0.25">
      <c r="A1" s="9" t="s">
        <v>0</v>
      </c>
    </row>
    <row r="3" spans="1:8" x14ac:dyDescent="0.25">
      <c r="A3" s="1" t="s">
        <v>1</v>
      </c>
      <c r="B3" s="1" t="s">
        <v>14</v>
      </c>
    </row>
    <row r="5" spans="1:8" x14ac:dyDescent="0.25">
      <c r="A5" t="s">
        <v>2</v>
      </c>
      <c r="D5" t="s">
        <v>3</v>
      </c>
      <c r="H5" s="7" t="s">
        <v>13</v>
      </c>
    </row>
    <row r="6" spans="1:8" x14ac:dyDescent="0.25">
      <c r="A6" s="2" t="s">
        <v>4</v>
      </c>
      <c r="B6" s="3">
        <f>B7-8</f>
        <v>42583</v>
      </c>
      <c r="H6" s="3">
        <v>42590</v>
      </c>
    </row>
    <row r="7" spans="1:8" x14ac:dyDescent="0.25">
      <c r="A7" s="2" t="s">
        <v>5</v>
      </c>
      <c r="B7" s="3">
        <v>42591</v>
      </c>
      <c r="H7" s="8"/>
    </row>
    <row r="8" spans="1:8" x14ac:dyDescent="0.25">
      <c r="A8" s="2" t="s">
        <v>11</v>
      </c>
      <c r="B8" s="4"/>
      <c r="D8" t="s">
        <v>15</v>
      </c>
      <c r="H8" s="8"/>
    </row>
    <row r="10" spans="1:8" x14ac:dyDescent="0.25">
      <c r="A10" s="1" t="s">
        <v>1</v>
      </c>
      <c r="B10" s="6" t="s">
        <v>16</v>
      </c>
    </row>
    <row r="12" spans="1:8" x14ac:dyDescent="0.25">
      <c r="A12" s="2" t="s">
        <v>6</v>
      </c>
      <c r="B12" s="5">
        <v>30898</v>
      </c>
    </row>
    <row r="13" spans="1:8" x14ac:dyDescent="0.25">
      <c r="A13" s="2" t="s">
        <v>7</v>
      </c>
      <c r="B13" s="4"/>
      <c r="D13" t="s">
        <v>8</v>
      </c>
      <c r="F13" t="str">
        <f t="shared" ref="F13:F16" ca="1" si="0">IF(_xlfn.ISFORMULA(B13),_xlfn.FORMULATEXT(B13),"")</f>
        <v/>
      </c>
    </row>
    <row r="14" spans="1:8" x14ac:dyDescent="0.25">
      <c r="A14" s="2" t="s">
        <v>7</v>
      </c>
      <c r="B14" s="4"/>
      <c r="D14" t="s">
        <v>9</v>
      </c>
      <c r="F14" t="str">
        <f t="shared" ca="1" si="0"/>
        <v/>
      </c>
    </row>
    <row r="15" spans="1:8" x14ac:dyDescent="0.25">
      <c r="A15" s="2" t="s">
        <v>7</v>
      </c>
      <c r="B15" s="4"/>
      <c r="D15" t="s">
        <v>9</v>
      </c>
      <c r="F15" t="str">
        <f t="shared" ca="1" si="0"/>
        <v/>
      </c>
    </row>
    <row r="16" spans="1:8" ht="45" x14ac:dyDescent="0.25">
      <c r="A16" s="11" t="s">
        <v>20</v>
      </c>
      <c r="B16" s="4">
        <f ca="1">SUMPRODUCT(TRUNC((WEEKDAY(B12-{2;3})+TODAY()-B12)/7))</f>
        <v>3342</v>
      </c>
      <c r="D16" t="s">
        <v>9</v>
      </c>
      <c r="F16" t="str">
        <f t="shared" ca="1" si="0"/>
        <v>=SUMPRODUCT(TRUNC((WEEKDAY(B12-{2;3})+TODAY()-B12)/7))</v>
      </c>
    </row>
    <row r="17" spans="2:2" x14ac:dyDescent="0.25">
      <c r="B17" t="s">
        <v>17</v>
      </c>
    </row>
    <row r="18" spans="2:2" x14ac:dyDescent="0.25">
      <c r="B18" t="s">
        <v>18</v>
      </c>
    </row>
    <row r="19" spans="2:2" ht="6" customHeight="1" x14ac:dyDescent="0.25"/>
    <row r="20" spans="2:2" x14ac:dyDescent="0.25">
      <c r="B20" t="s">
        <v>12</v>
      </c>
    </row>
    <row r="21" spans="2:2" x14ac:dyDescent="0.25">
      <c r="B21" t="s">
        <v>10</v>
      </c>
    </row>
    <row r="22" spans="2:2" x14ac:dyDescent="0.25">
      <c r="B22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"/>
  <sheetViews>
    <sheetView zoomScale="115" zoomScaleNormal="115" workbookViewId="0">
      <selection activeCell="A16" sqref="A16:XFD16"/>
    </sheetView>
  </sheetViews>
  <sheetFormatPr defaultRowHeight="15" x14ac:dyDescent="0.25"/>
  <cols>
    <col min="1" max="1" width="25.42578125" customWidth="1"/>
    <col min="2" max="2" width="15.140625" customWidth="1"/>
    <col min="8" max="8" width="13.5703125" customWidth="1"/>
  </cols>
  <sheetData>
    <row r="1" spans="1:8" x14ac:dyDescent="0.25">
      <c r="A1" s="9" t="s">
        <v>0</v>
      </c>
    </row>
    <row r="3" spans="1:8" x14ac:dyDescent="0.25">
      <c r="A3" s="1" t="s">
        <v>1</v>
      </c>
      <c r="B3" s="1" t="s">
        <v>14</v>
      </c>
    </row>
    <row r="5" spans="1:8" x14ac:dyDescent="0.25">
      <c r="A5" t="s">
        <v>2</v>
      </c>
      <c r="D5" t="s">
        <v>3</v>
      </c>
      <c r="H5" s="7" t="s">
        <v>13</v>
      </c>
    </row>
    <row r="6" spans="1:8" x14ac:dyDescent="0.25">
      <c r="A6" s="2" t="s">
        <v>4</v>
      </c>
      <c r="B6" s="3">
        <f>B7-8</f>
        <v>42583</v>
      </c>
      <c r="H6" s="3">
        <v>42590</v>
      </c>
    </row>
    <row r="7" spans="1:8" x14ac:dyDescent="0.25">
      <c r="A7" s="2" t="s">
        <v>5</v>
      </c>
      <c r="B7" s="3">
        <v>42591</v>
      </c>
      <c r="H7" s="8"/>
    </row>
    <row r="8" spans="1:8" x14ac:dyDescent="0.25">
      <c r="A8" s="2" t="s">
        <v>11</v>
      </c>
      <c r="B8" s="4">
        <f>NETWORKDAYS.INTL(B6,B7,11,H6:H8)</f>
        <v>7</v>
      </c>
      <c r="D8" t="s">
        <v>15</v>
      </c>
      <c r="H8" s="8"/>
    </row>
    <row r="10" spans="1:8" x14ac:dyDescent="0.25">
      <c r="A10" s="1" t="s">
        <v>1</v>
      </c>
      <c r="B10" s="6" t="s">
        <v>16</v>
      </c>
    </row>
    <row r="12" spans="1:8" x14ac:dyDescent="0.25">
      <c r="A12" s="2" t="s">
        <v>6</v>
      </c>
      <c r="B12" s="5">
        <v>30898</v>
      </c>
    </row>
    <row r="13" spans="1:8" x14ac:dyDescent="0.25">
      <c r="A13" s="2" t="s">
        <v>7</v>
      </c>
      <c r="B13" s="4">
        <f ca="1">NETWORKDAYS.INTL(B12,TODAY(),"0011111")</f>
        <v>3342</v>
      </c>
      <c r="D13" t="s">
        <v>8</v>
      </c>
      <c r="F13" t="str">
        <f t="shared" ref="F13:F15" ca="1" si="0">IF(_xlfn.ISFORMULA(B13),_xlfn.FORMULATEXT(B13),"")</f>
        <v>=NETWORKDAYS.INTL(B12,TODAY(),"0011111")</v>
      </c>
    </row>
    <row r="14" spans="1:8" x14ac:dyDescent="0.25">
      <c r="A14" s="2" t="s">
        <v>7</v>
      </c>
      <c r="B14" s="4">
        <f ca="1">SUMPRODUCT(--(WEEKDAY(ROW(INDIRECT(B12&amp;":"&amp;TODAY())))={2,3}))</f>
        <v>3342</v>
      </c>
      <c r="D14" t="s">
        <v>9</v>
      </c>
      <c r="F14" t="str">
        <f t="shared" ca="1" si="0"/>
        <v>=SUMPRODUCT(--(WEEKDAY(ROW(INDIRECT(B12&amp;":"&amp;TODAY())))={2,3}))</v>
      </c>
    </row>
    <row r="15" spans="1:8" x14ac:dyDescent="0.25">
      <c r="A15" s="2" t="s">
        <v>7</v>
      </c>
      <c r="B15" s="4">
        <f ca="1">SUMPRODUCT(--(TEXT(ROW(INDIRECT(B12&amp;":"&amp;TODAY())),"ddd")={"Mon","Tue"}))</f>
        <v>3342</v>
      </c>
      <c r="D15" t="s">
        <v>9</v>
      </c>
      <c r="F15" t="str">
        <f t="shared" ca="1" si="0"/>
        <v>=SUMPRODUCT(--(TEXT(ROW(INDIRECT(B12&amp;":"&amp;TODAY())),"ddd")={"Mon","Tue"}))</v>
      </c>
    </row>
    <row r="16" spans="1:8" x14ac:dyDescent="0.25">
      <c r="A16" s="10" t="s">
        <v>20</v>
      </c>
      <c r="B16" s="4">
        <f ca="1">SUMPRODUCT(TRUNC((WEEKDAY(B12-{2;3})+TODAY()-B12)/7))</f>
        <v>3342</v>
      </c>
      <c r="D16" t="s">
        <v>9</v>
      </c>
      <c r="F16" t="str">
        <f t="shared" ref="F16" ca="1" si="1">IF(_xlfn.ISFORMULA(B16),_xlfn.FORMULATEXT(B16),"")</f>
        <v>=SUMPRODUCT(TRUNC((WEEKDAY(B12-{2;3})+TODAY()-B12)/7))</v>
      </c>
    </row>
    <row r="17" spans="2:2" x14ac:dyDescent="0.25">
      <c r="B17" t="s">
        <v>17</v>
      </c>
    </row>
    <row r="18" spans="2:2" x14ac:dyDescent="0.25">
      <c r="B18" t="s">
        <v>18</v>
      </c>
    </row>
    <row r="19" spans="2:2" ht="6" customHeight="1" x14ac:dyDescent="0.25"/>
    <row r="20" spans="2:2" x14ac:dyDescent="0.25">
      <c r="B20" t="s">
        <v>12</v>
      </c>
    </row>
    <row r="21" spans="2:2" x14ac:dyDescent="0.25">
      <c r="B21" t="s">
        <v>10</v>
      </c>
    </row>
    <row r="22" spans="2:2" x14ac:dyDescent="0.25">
      <c r="B2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1312</vt:lpstr>
      <vt:lpstr>1312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2016-08-09T17:33:00Z</dcterms:created>
  <dcterms:modified xsi:type="dcterms:W3CDTF">2016-08-10T01:29:18Z</dcterms:modified>
</cp:coreProperties>
</file>