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ideoExcelStorage\YouTubeExcelTricks\YouTubeTricks\1038-1049\"/>
    </mc:Choice>
  </mc:AlternateContent>
  <bookViews>
    <workbookView xWindow="480" yWindow="105" windowWidth="24915" windowHeight="12600"/>
  </bookViews>
  <sheets>
    <sheet name="1047" sheetId="1" r:id="rId1"/>
    <sheet name="1047 (an)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49" i="4" l="1"/>
  <c r="E48" i="4"/>
  <c r="E42" i="4"/>
  <c r="E37" i="4"/>
  <c r="E36" i="4"/>
  <c r="C28" i="4"/>
  <c r="C27" i="4"/>
  <c r="C26" i="4"/>
  <c r="C25" i="4"/>
  <c r="C24" i="4"/>
  <c r="D21" i="4"/>
  <c r="D20" i="4"/>
  <c r="A6" i="4"/>
  <c r="D12" i="4" s="1"/>
  <c r="D5" i="4"/>
  <c r="D3" i="4"/>
  <c r="D2" i="4"/>
  <c r="E42" i="1"/>
  <c r="E36" i="1"/>
  <c r="D21" i="1"/>
  <c r="D20" i="1"/>
  <c r="E49" i="1"/>
  <c r="E48" i="1"/>
  <c r="E37" i="1"/>
  <c r="A6" i="1"/>
  <c r="E20" i="4"/>
  <c r="E21" i="4"/>
  <c r="F48" i="4"/>
  <c r="E5" i="4"/>
  <c r="E2" i="4"/>
  <c r="F36" i="4"/>
  <c r="F42" i="4"/>
  <c r="E3" i="4"/>
  <c r="F37" i="4"/>
  <c r="F49" i="4"/>
  <c r="E12" i="4"/>
  <c r="F42" i="1"/>
  <c r="F49" i="1"/>
  <c r="F48" i="1"/>
  <c r="F37" i="1"/>
  <c r="F36" i="1"/>
  <c r="E5" i="1"/>
  <c r="E11" i="1"/>
  <c r="E6" i="1"/>
  <c r="E12" i="1"/>
  <c r="E2" i="1"/>
  <c r="E8" i="1"/>
  <c r="E20" i="1"/>
  <c r="E3" i="1"/>
  <c r="E9" i="1"/>
  <c r="E21" i="1"/>
  <c r="D8" i="4" l="1"/>
  <c r="D11" i="4"/>
  <c r="D6" i="4"/>
  <c r="D9" i="4"/>
  <c r="C25" i="1"/>
  <c r="C26" i="1"/>
  <c r="C27" i="1"/>
  <c r="C28" i="1"/>
  <c r="C24" i="1"/>
  <c r="E11" i="4"/>
  <c r="E8" i="4"/>
  <c r="E6" i="4"/>
  <c r="E9" i="4"/>
</calcChain>
</file>

<file path=xl/sharedStrings.xml><?xml version="1.0" encoding="utf-8"?>
<sst xmlns="http://schemas.openxmlformats.org/spreadsheetml/2006/main" count="130" uniqueCount="32">
  <si>
    <t>225.</t>
  </si>
  <si>
    <t>Criteria</t>
  </si>
  <si>
    <t>Count</t>
  </si>
  <si>
    <t>Text Number Format</t>
  </si>
  <si>
    <t>225.00</t>
  </si>
  <si>
    <t>225</t>
  </si>
  <si>
    <t>225.0</t>
  </si>
  <si>
    <t>225.000000000</t>
  </si>
  <si>
    <t>225.0000</t>
  </si>
  <si>
    <t>Len</t>
  </si>
  <si>
    <t>1561656115161561</t>
  </si>
  <si>
    <t>1561656115161562</t>
  </si>
  <si>
    <t>1561656115161563</t>
  </si>
  <si>
    <t>1561656115161564</t>
  </si>
  <si>
    <t>1561656115161565</t>
  </si>
  <si>
    <t xml:space="preserve"> &lt;&lt;== 1 past the Excel precision limit for numbers</t>
  </si>
  <si>
    <t>Rory:</t>
  </si>
  <si>
    <t xml:space="preserve"> &lt;&lt;== Number, not text</t>
  </si>
  <si>
    <t>Straight from COUNTIF help:</t>
  </si>
  <si>
    <t>numbers or names, arrays, or references that contain</t>
  </si>
  <si>
    <r>
      <t xml:space="preserve">numbers. Blank and </t>
    </r>
    <r>
      <rPr>
        <u/>
        <sz val="11"/>
        <color theme="1"/>
        <rFont val="Calibri"/>
        <family val="2"/>
        <scheme val="minor"/>
      </rPr>
      <t>text values</t>
    </r>
    <r>
      <rPr>
        <sz val="11"/>
        <color theme="1"/>
        <rFont val="Calibri"/>
        <family val="2"/>
        <scheme val="minor"/>
      </rPr>
      <t xml:space="preserve"> are ignored.</t>
    </r>
  </si>
  <si>
    <t>"Text Numbers are considered Numbers and we will take away decimals and zeros"</t>
  </si>
  <si>
    <t>225.00001</t>
  </si>
  <si>
    <t>ID</t>
  </si>
  <si>
    <t>225.01</t>
  </si>
  <si>
    <t>Num.</t>
  </si>
  <si>
    <t>SUMIF</t>
  </si>
  <si>
    <t>Add</t>
  </si>
  <si>
    <t>D Functions</t>
  </si>
  <si>
    <t>SUMIFS</t>
  </si>
  <si>
    <t>&gt;1</t>
  </si>
  <si>
    <r>
      <rPr>
        <b/>
        <sz val="11"/>
        <color theme="1"/>
        <rFont val="Calibri"/>
        <family val="2"/>
        <scheme val="minor"/>
      </rPr>
      <t>range</t>
    </r>
    <r>
      <rPr>
        <sz val="11"/>
        <color theme="1"/>
        <rFont val="Calibri"/>
        <family val="2"/>
        <scheme val="minor"/>
      </rPr>
      <t xml:space="preserve">    Required. One or more cells to count, including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</si>
</sst>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0" fontId="2" fillId="4" borderId="1" xfId="0" applyFont="1" applyFill="1" applyBorder="1"/>
    <xf numFmtId="0" fontId="0" fillId="3" borderId="2" xfId="0" applyFill="1" applyBorder="1"/>
    <xf numFmtId="0" fontId="2" fillId="2" borderId="3" xfId="0" applyFont="1" applyFill="1" applyBorder="1"/>
    <xf numFmtId="0" fontId="0" fillId="0" borderId="0" xfId="0" applyAlignment="1">
      <alignment vertical="center"/>
    </xf>
    <xf numFmtId="0" fontId="0" fillId="0" borderId="1" xfId="0" applyNumberFormat="1" applyBorder="1"/>
    <xf numFmtId="0" fontId="0" fillId="3" borderId="1" xfId="0" applyFill="1" applyBorder="1"/>
    <xf numFmtId="0" fontId="0" fillId="0" borderId="1" xfId="0" applyBorder="1"/>
    <xf numFmtId="0" fontId="0" fillId="0" borderId="1" xfId="0" quotePrefix="1" applyBorder="1"/>
    <xf numFmtId="0" fontId="3" fillId="0" borderId="0" xfId="0" applyFont="1"/>
    <xf numFmtId="49" fontId="0" fillId="5" borderId="1" xfId="0" applyNumberFormat="1" applyFill="1" applyBorder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49"/>
  <sheetViews>
    <sheetView tabSelected="1" zoomScale="157" zoomScaleNormal="157" workbookViewId="0">
      <selection activeCell="D2" sqref="D2"/>
    </sheetView>
  </sheetViews>
  <sheetFormatPr defaultRowHeight="15" x14ac:dyDescent="0.25"/>
  <cols>
    <col min="1" max="1" width="20.140625" customWidth="1"/>
    <col min="2" max="2" width="5.85546875" customWidth="1"/>
    <col min="3" max="3" width="9.140625" customWidth="1"/>
    <col min="4" max="4" width="22.42578125" customWidth="1"/>
    <col min="5" max="5" width="15.7109375" customWidth="1"/>
  </cols>
  <sheetData>
    <row r="1" spans="1:5" x14ac:dyDescent="0.25">
      <c r="A1" s="2" t="s">
        <v>3</v>
      </c>
      <c r="C1" s="4" t="s">
        <v>1</v>
      </c>
      <c r="D1" s="1" t="s">
        <v>0</v>
      </c>
    </row>
    <row r="2" spans="1:5" x14ac:dyDescent="0.25">
      <c r="A2" s="1" t="s">
        <v>4</v>
      </c>
      <c r="C2" s="2" t="s">
        <v>2</v>
      </c>
      <c r="D2" s="3"/>
      <c r="E2" t="str">
        <f t="shared" ref="E2:E3" ca="1" si="0">IF(D2&lt;&gt;""," "&amp;_xlfn.FORMULATEXT(D2),"")</f>
        <v/>
      </c>
    </row>
    <row r="3" spans="1:5" x14ac:dyDescent="0.25">
      <c r="A3" s="1" t="s">
        <v>0</v>
      </c>
      <c r="C3" s="2" t="s">
        <v>2</v>
      </c>
      <c r="D3" s="3"/>
      <c r="E3" t="str">
        <f t="shared" ca="1" si="0"/>
        <v/>
      </c>
    </row>
    <row r="4" spans="1:5" x14ac:dyDescent="0.25">
      <c r="A4" s="1" t="s">
        <v>5</v>
      </c>
      <c r="C4" s="4" t="s">
        <v>1</v>
      </c>
      <c r="D4" s="6">
        <v>225</v>
      </c>
      <c r="E4" t="s">
        <v>17</v>
      </c>
    </row>
    <row r="5" spans="1:5" x14ac:dyDescent="0.25">
      <c r="A5" s="1" t="s">
        <v>6</v>
      </c>
      <c r="C5" s="2" t="s">
        <v>2</v>
      </c>
      <c r="D5" s="3"/>
      <c r="E5" t="str">
        <f t="shared" ref="E5:E6" ca="1" si="1">IF(D5&lt;&gt;""," "&amp;_xlfn.FORMULATEXT(D5),"")</f>
        <v/>
      </c>
    </row>
    <row r="6" spans="1:5" x14ac:dyDescent="0.25">
      <c r="A6" s="8" t="str">
        <f>"225"</f>
        <v>225</v>
      </c>
      <c r="C6" s="2" t="s">
        <v>2</v>
      </c>
      <c r="D6" s="3"/>
      <c r="E6" t="str">
        <f t="shared" ca="1" si="1"/>
        <v/>
      </c>
    </row>
    <row r="7" spans="1:5" x14ac:dyDescent="0.25">
      <c r="A7" s="9" t="s">
        <v>5</v>
      </c>
      <c r="C7" s="4" t="s">
        <v>1</v>
      </c>
      <c r="D7" s="1" t="s">
        <v>7</v>
      </c>
    </row>
    <row r="8" spans="1:5" x14ac:dyDescent="0.25">
      <c r="A8" s="9" t="s">
        <v>22</v>
      </c>
      <c r="C8" s="2" t="s">
        <v>2</v>
      </c>
      <c r="D8" s="3"/>
      <c r="E8" t="str">
        <f t="shared" ref="E8:E9" ca="1" si="2">IF(D8&lt;&gt;""," "&amp;_xlfn.FORMULATEXT(D8),"")</f>
        <v/>
      </c>
    </row>
    <row r="9" spans="1:5" x14ac:dyDescent="0.25">
      <c r="A9" s="8">
        <v>225.00001</v>
      </c>
      <c r="C9" s="2" t="s">
        <v>2</v>
      </c>
      <c r="D9" s="3"/>
      <c r="E9" t="str">
        <f t="shared" ca="1" si="2"/>
        <v/>
      </c>
    </row>
    <row r="10" spans="1:5" x14ac:dyDescent="0.25">
      <c r="A10" s="1" t="s">
        <v>7</v>
      </c>
      <c r="C10" s="4" t="s">
        <v>1</v>
      </c>
      <c r="D10" s="1" t="s">
        <v>22</v>
      </c>
    </row>
    <row r="11" spans="1:5" x14ac:dyDescent="0.25">
      <c r="C11" s="2" t="s">
        <v>2</v>
      </c>
      <c r="D11" s="3"/>
      <c r="E11" t="str">
        <f t="shared" ref="E11:E12" ca="1" si="3">IF(D11&lt;&gt;""," "&amp;_xlfn.FORMULATEXT(D11),"")</f>
        <v/>
      </c>
    </row>
    <row r="12" spans="1:5" x14ac:dyDescent="0.25">
      <c r="C12" s="2" t="s">
        <v>2</v>
      </c>
      <c r="D12" s="3"/>
      <c r="E12" t="str">
        <f t="shared" ca="1" si="3"/>
        <v/>
      </c>
    </row>
    <row r="13" spans="1:5" x14ac:dyDescent="0.25">
      <c r="A13" s="5" t="s">
        <v>18</v>
      </c>
    </row>
    <row r="14" spans="1:5" x14ac:dyDescent="0.25">
      <c r="A14" s="5" t="s">
        <v>31</v>
      </c>
    </row>
    <row r="15" spans="1:5" x14ac:dyDescent="0.25">
      <c r="A15" t="s">
        <v>19</v>
      </c>
    </row>
    <row r="16" spans="1:5" x14ac:dyDescent="0.25">
      <c r="A16" t="s">
        <v>20</v>
      </c>
    </row>
    <row r="17" spans="1:5" x14ac:dyDescent="0.25">
      <c r="A17" s="10" t="s">
        <v>21</v>
      </c>
    </row>
    <row r="18" spans="1:5" x14ac:dyDescent="0.25">
      <c r="C18" t="s">
        <v>16</v>
      </c>
    </row>
    <row r="19" spans="1:5" x14ac:dyDescent="0.25">
      <c r="C19" s="4" t="s">
        <v>1</v>
      </c>
      <c r="D19" s="1" t="s">
        <v>10</v>
      </c>
    </row>
    <row r="20" spans="1:5" x14ac:dyDescent="0.25">
      <c r="C20" s="2" t="s">
        <v>2</v>
      </c>
      <c r="D20" s="3">
        <f>COUNTIF(A24:A28,"1561656115161561")</f>
        <v>5</v>
      </c>
      <c r="E20" t="str">
        <f t="shared" ref="E20:E21" ca="1" si="4">IF(D20&lt;&gt;""," "&amp;_xlfn.FORMULATEXT(D20),"")</f>
        <v xml:space="preserve"> =COUNTIF(A24:A28,"1561656115161561")</v>
      </c>
    </row>
    <row r="21" spans="1:5" x14ac:dyDescent="0.25">
      <c r="C21" s="2" t="s">
        <v>2</v>
      </c>
      <c r="D21" s="3">
        <f>SUMPRODUCT(--(A24:A28=D19))</f>
        <v>1</v>
      </c>
      <c r="E21" t="str">
        <f t="shared" ca="1" si="4"/>
        <v xml:space="preserve"> =SUMPRODUCT(--(A24:A28=D19))</v>
      </c>
    </row>
    <row r="23" spans="1:5" x14ac:dyDescent="0.25">
      <c r="A23" s="2" t="s">
        <v>3</v>
      </c>
      <c r="C23" s="2" t="s">
        <v>9</v>
      </c>
    </row>
    <row r="24" spans="1:5" x14ac:dyDescent="0.25">
      <c r="A24" s="1" t="s">
        <v>10</v>
      </c>
      <c r="C24" s="7">
        <f>LEN(A24)</f>
        <v>16</v>
      </c>
      <c r="D24" t="s">
        <v>15</v>
      </c>
    </row>
    <row r="25" spans="1:5" x14ac:dyDescent="0.25">
      <c r="A25" s="1" t="s">
        <v>11</v>
      </c>
      <c r="C25" s="7">
        <f t="shared" ref="C25:C28" si="5">LEN(A25)</f>
        <v>16</v>
      </c>
    </row>
    <row r="26" spans="1:5" x14ac:dyDescent="0.25">
      <c r="A26" s="1" t="s">
        <v>12</v>
      </c>
      <c r="C26" s="7">
        <f t="shared" si="5"/>
        <v>16</v>
      </c>
    </row>
    <row r="27" spans="1:5" x14ac:dyDescent="0.25">
      <c r="A27" s="1" t="s">
        <v>13</v>
      </c>
      <c r="C27" s="7">
        <f t="shared" si="5"/>
        <v>16</v>
      </c>
    </row>
    <row r="28" spans="1:5" x14ac:dyDescent="0.25">
      <c r="A28" s="1" t="s">
        <v>14</v>
      </c>
      <c r="C28" s="7">
        <f t="shared" si="5"/>
        <v>16</v>
      </c>
    </row>
    <row r="34" spans="1:6" x14ac:dyDescent="0.25">
      <c r="A34" s="2" t="s">
        <v>23</v>
      </c>
      <c r="B34" s="2" t="s">
        <v>25</v>
      </c>
      <c r="E34" s="2" t="s">
        <v>26</v>
      </c>
    </row>
    <row r="35" spans="1:6" x14ac:dyDescent="0.25">
      <c r="A35" s="11" t="s">
        <v>4</v>
      </c>
      <c r="B35" s="12">
        <v>3</v>
      </c>
      <c r="D35" s="4" t="s">
        <v>1</v>
      </c>
      <c r="E35" s="1" t="s">
        <v>0</v>
      </c>
    </row>
    <row r="36" spans="1:6" x14ac:dyDescent="0.25">
      <c r="A36" s="11" t="s">
        <v>5</v>
      </c>
      <c r="B36" s="12">
        <v>1</v>
      </c>
      <c r="D36" s="2" t="s">
        <v>27</v>
      </c>
      <c r="E36" s="3">
        <f>SUMIF(A35:A39,E35,B35:B39)</f>
        <v>8</v>
      </c>
      <c r="F36" t="str">
        <f t="shared" ref="F36:F37" ca="1" si="6">IF(E36&lt;&gt;""," "&amp;_xlfn.FORMULATEXT(E36),"")</f>
        <v xml:space="preserve"> =SUMIF(A35:A39,E35,B35:B39)</v>
      </c>
    </row>
    <row r="37" spans="1:6" x14ac:dyDescent="0.25">
      <c r="A37" s="11" t="s">
        <v>0</v>
      </c>
      <c r="B37" s="12">
        <v>1</v>
      </c>
      <c r="D37" s="2" t="s">
        <v>27</v>
      </c>
      <c r="E37" s="3">
        <f>SUMPRODUCT(--(A35:A39=E35),B35:B39)</f>
        <v>1</v>
      </c>
      <c r="F37" t="str">
        <f t="shared" ca="1" si="6"/>
        <v xml:space="preserve"> =SUMPRODUCT(--(A35:A39=E35),B35:B39)</v>
      </c>
    </row>
    <row r="38" spans="1:6" x14ac:dyDescent="0.25">
      <c r="A38" s="1" t="s">
        <v>24</v>
      </c>
      <c r="B38" s="8">
        <v>4</v>
      </c>
    </row>
    <row r="39" spans="1:6" x14ac:dyDescent="0.25">
      <c r="A39" s="11" t="s">
        <v>8</v>
      </c>
      <c r="B39" s="12">
        <v>3</v>
      </c>
      <c r="E39" s="2" t="s">
        <v>29</v>
      </c>
    </row>
    <row r="40" spans="1:6" x14ac:dyDescent="0.25">
      <c r="D40" s="4" t="s">
        <v>1</v>
      </c>
      <c r="E40" s="1" t="s">
        <v>0</v>
      </c>
    </row>
    <row r="41" spans="1:6" x14ac:dyDescent="0.25">
      <c r="D41" s="4" t="s">
        <v>1</v>
      </c>
      <c r="E41" s="1" t="s">
        <v>30</v>
      </c>
    </row>
    <row r="42" spans="1:6" x14ac:dyDescent="0.25">
      <c r="D42" s="2" t="s">
        <v>27</v>
      </c>
      <c r="E42" s="3">
        <f>SUMIFS(B35:B39,B35:B39,E41,A35:A39,E40)</f>
        <v>6</v>
      </c>
      <c r="F42" t="str">
        <f t="shared" ref="F42" ca="1" si="7">IF(E42&lt;&gt;""," "&amp;_xlfn.FORMULATEXT(E42),"")</f>
        <v xml:space="preserve"> =SUMIFS(B35:B39,B35:B39,E41,A35:A39,E40)</v>
      </c>
    </row>
    <row r="44" spans="1:6" x14ac:dyDescent="0.25">
      <c r="E44" s="2" t="s">
        <v>23</v>
      </c>
    </row>
    <row r="45" spans="1:6" x14ac:dyDescent="0.25">
      <c r="E45" s="1" t="s">
        <v>0</v>
      </c>
    </row>
    <row r="47" spans="1:6" x14ac:dyDescent="0.25">
      <c r="E47" s="2" t="s">
        <v>28</v>
      </c>
    </row>
    <row r="48" spans="1:6" x14ac:dyDescent="0.25">
      <c r="D48" s="2" t="s">
        <v>27</v>
      </c>
      <c r="E48" s="3">
        <f>DSUM(A34:B39,B34,E44:E45)</f>
        <v>8</v>
      </c>
      <c r="F48" t="str">
        <f t="shared" ref="F48:F49" ca="1" si="8">IF(E48&lt;&gt;""," "&amp;_xlfn.FORMULATEXT(E48),"")</f>
        <v xml:space="preserve"> =DSUM(A34:B39,B34,E44:E45)</v>
      </c>
    </row>
    <row r="49" spans="4:6" x14ac:dyDescent="0.25">
      <c r="D49" s="2" t="s">
        <v>2</v>
      </c>
      <c r="E49" s="3">
        <f>DCOUNT(A34:B39,B34,E44:E45)</f>
        <v>4</v>
      </c>
      <c r="F49" t="str">
        <f t="shared" ca="1" si="8"/>
        <v xml:space="preserve"> =DCOUNT(A34:B39,B34,E44:E45)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9"/>
  <sheetViews>
    <sheetView zoomScale="130" zoomScaleNormal="130" workbookViewId="0">
      <selection sqref="A1:XFD1048576"/>
    </sheetView>
  </sheetViews>
  <sheetFormatPr defaultRowHeight="15" x14ac:dyDescent="0.25"/>
  <cols>
    <col min="1" max="1" width="20.140625" customWidth="1"/>
    <col min="2" max="2" width="5.85546875" customWidth="1"/>
    <col min="3" max="3" width="9.140625" customWidth="1"/>
    <col min="4" max="4" width="22.42578125" customWidth="1"/>
    <col min="5" max="5" width="15.7109375" customWidth="1"/>
  </cols>
  <sheetData>
    <row r="1" spans="1:5" x14ac:dyDescent="0.25">
      <c r="A1" s="2" t="s">
        <v>3</v>
      </c>
      <c r="C1" s="4" t="s">
        <v>1</v>
      </c>
      <c r="D1" s="1" t="s">
        <v>0</v>
      </c>
    </row>
    <row r="2" spans="1:5" x14ac:dyDescent="0.25">
      <c r="A2" s="1" t="s">
        <v>4</v>
      </c>
      <c r="C2" s="2" t="s">
        <v>2</v>
      </c>
      <c r="D2" s="3">
        <f>COUNTIF($A$2:$A$10,D1)</f>
        <v>7</v>
      </c>
      <c r="E2" t="str">
        <f t="shared" ref="E2:E3" ca="1" si="0">IF(D2&lt;&gt;""," "&amp;_xlfn.FORMULATEXT(D2),"")</f>
        <v xml:space="preserve"> =COUNTIF($A$2:$A$10,D1)</v>
      </c>
    </row>
    <row r="3" spans="1:5" x14ac:dyDescent="0.25">
      <c r="A3" s="1" t="s">
        <v>0</v>
      </c>
      <c r="C3" s="2" t="s">
        <v>2</v>
      </c>
      <c r="D3" s="3">
        <f>SUMPRODUCT(--($A$2:$A$10=D1))</f>
        <v>1</v>
      </c>
      <c r="E3" t="str">
        <f t="shared" ca="1" si="0"/>
        <v xml:space="preserve"> =SUMPRODUCT(--($A$2:$A$10=D1))</v>
      </c>
    </row>
    <row r="4" spans="1:5" x14ac:dyDescent="0.25">
      <c r="A4" s="1" t="s">
        <v>5</v>
      </c>
      <c r="C4" s="4" t="s">
        <v>1</v>
      </c>
      <c r="D4" s="6">
        <v>225</v>
      </c>
      <c r="E4" t="s">
        <v>17</v>
      </c>
    </row>
    <row r="5" spans="1:5" x14ac:dyDescent="0.25">
      <c r="A5" s="1" t="s">
        <v>6</v>
      </c>
      <c r="C5" s="2" t="s">
        <v>2</v>
      </c>
      <c r="D5" s="3">
        <f>COUNTIF($A$2:$A$10,D4)</f>
        <v>7</v>
      </c>
      <c r="E5" t="str">
        <f t="shared" ref="E5:E6" ca="1" si="1">IF(D5&lt;&gt;""," "&amp;_xlfn.FORMULATEXT(D5),"")</f>
        <v xml:space="preserve"> =COUNTIF($A$2:$A$10,D4)</v>
      </c>
    </row>
    <row r="6" spans="1:5" x14ac:dyDescent="0.25">
      <c r="A6" s="8" t="str">
        <f>"225"</f>
        <v>225</v>
      </c>
      <c r="C6" s="2" t="s">
        <v>2</v>
      </c>
      <c r="D6" s="3">
        <f>SUMPRODUCT(--($A$2:$A$10=D4))</f>
        <v>0</v>
      </c>
      <c r="E6" t="str">
        <f t="shared" ca="1" si="1"/>
        <v xml:space="preserve"> =SUMPRODUCT(--($A$2:$A$10=D4))</v>
      </c>
    </row>
    <row r="7" spans="1:5" x14ac:dyDescent="0.25">
      <c r="A7" s="9" t="s">
        <v>5</v>
      </c>
      <c r="C7" s="4" t="s">
        <v>1</v>
      </c>
      <c r="D7" s="1" t="s">
        <v>7</v>
      </c>
    </row>
    <row r="8" spans="1:5" x14ac:dyDescent="0.25">
      <c r="A8" s="9" t="s">
        <v>22</v>
      </c>
      <c r="C8" s="2" t="s">
        <v>2</v>
      </c>
      <c r="D8" s="3">
        <f>COUNTIF($A$2:$A$10,D7)</f>
        <v>7</v>
      </c>
      <c r="E8" t="str">
        <f t="shared" ref="E8:E9" ca="1" si="2">IF(D8&lt;&gt;""," "&amp;_xlfn.FORMULATEXT(D8),"")</f>
        <v xml:space="preserve"> =COUNTIF($A$2:$A$10,D7)</v>
      </c>
    </row>
    <row r="9" spans="1:5" x14ac:dyDescent="0.25">
      <c r="A9" s="8">
        <v>225.00001</v>
      </c>
      <c r="C9" s="2" t="s">
        <v>2</v>
      </c>
      <c r="D9" s="3">
        <f>SUMPRODUCT(--($A$2:$A$10=D7))</f>
        <v>1</v>
      </c>
      <c r="E9" t="str">
        <f t="shared" ca="1" si="2"/>
        <v xml:space="preserve"> =SUMPRODUCT(--($A$2:$A$10=D7))</v>
      </c>
    </row>
    <row r="10" spans="1:5" x14ac:dyDescent="0.25">
      <c r="A10" s="1" t="s">
        <v>7</v>
      </c>
      <c r="C10" s="4" t="s">
        <v>1</v>
      </c>
      <c r="D10" s="1" t="s">
        <v>22</v>
      </c>
    </row>
    <row r="11" spans="1:5" x14ac:dyDescent="0.25">
      <c r="C11" s="2" t="s">
        <v>2</v>
      </c>
      <c r="D11" s="3">
        <f>COUNTIF($A$2:$A$10,D10)</f>
        <v>2</v>
      </c>
      <c r="E11" t="str">
        <f t="shared" ref="E11:E12" ca="1" si="3">IF(D11&lt;&gt;""," "&amp;_xlfn.FORMULATEXT(D11),"")</f>
        <v xml:space="preserve"> =COUNTIF($A$2:$A$10,D10)</v>
      </c>
    </row>
    <row r="12" spans="1:5" x14ac:dyDescent="0.25">
      <c r="C12" s="2" t="s">
        <v>2</v>
      </c>
      <c r="D12" s="3">
        <f>SUMPRODUCT(--($A$2:$A$10=D10))</f>
        <v>1</v>
      </c>
      <c r="E12" t="str">
        <f t="shared" ca="1" si="3"/>
        <v xml:space="preserve"> =SUMPRODUCT(--($A$2:$A$10=D10))</v>
      </c>
    </row>
    <row r="13" spans="1:5" x14ac:dyDescent="0.25">
      <c r="A13" s="5" t="s">
        <v>18</v>
      </c>
    </row>
    <row r="14" spans="1:5" x14ac:dyDescent="0.25">
      <c r="A14" s="5" t="s">
        <v>31</v>
      </c>
    </row>
    <row r="15" spans="1:5" x14ac:dyDescent="0.25">
      <c r="A15" t="s">
        <v>19</v>
      </c>
    </row>
    <row r="16" spans="1:5" x14ac:dyDescent="0.25">
      <c r="A16" t="s">
        <v>20</v>
      </c>
    </row>
    <row r="17" spans="1:5" x14ac:dyDescent="0.25">
      <c r="A17" s="10" t="s">
        <v>21</v>
      </c>
    </row>
    <row r="18" spans="1:5" x14ac:dyDescent="0.25">
      <c r="C18" t="s">
        <v>16</v>
      </c>
    </row>
    <row r="19" spans="1:5" x14ac:dyDescent="0.25">
      <c r="C19" s="4" t="s">
        <v>1</v>
      </c>
      <c r="D19" s="1" t="s">
        <v>10</v>
      </c>
    </row>
    <row r="20" spans="1:5" x14ac:dyDescent="0.25">
      <c r="C20" s="2" t="s">
        <v>2</v>
      </c>
      <c r="D20" s="3">
        <f>COUNTIF(A24:A28,"1561656115161561")</f>
        <v>5</v>
      </c>
      <c r="E20" t="str">
        <f t="shared" ref="E20:E21" ca="1" si="4">IF(D20&lt;&gt;""," "&amp;_xlfn.FORMULATEXT(D20),"")</f>
        <v xml:space="preserve"> =COUNTIF(A24:A28,"1561656115161561")</v>
      </c>
    </row>
    <row r="21" spans="1:5" x14ac:dyDescent="0.25">
      <c r="C21" s="2" t="s">
        <v>2</v>
      </c>
      <c r="D21" s="3">
        <f>SUMPRODUCT(--(A24:A28=D19))</f>
        <v>1</v>
      </c>
      <c r="E21" t="str">
        <f t="shared" ca="1" si="4"/>
        <v xml:space="preserve"> =SUMPRODUCT(--(A24:A28=D19))</v>
      </c>
    </row>
    <row r="23" spans="1:5" x14ac:dyDescent="0.25">
      <c r="A23" s="2" t="s">
        <v>3</v>
      </c>
      <c r="C23" s="2" t="s">
        <v>9</v>
      </c>
    </row>
    <row r="24" spans="1:5" x14ac:dyDescent="0.25">
      <c r="A24" s="1" t="s">
        <v>10</v>
      </c>
      <c r="C24" s="7">
        <f>LEN(A24)</f>
        <v>16</v>
      </c>
      <c r="D24" t="s">
        <v>15</v>
      </c>
    </row>
    <row r="25" spans="1:5" x14ac:dyDescent="0.25">
      <c r="A25" s="1" t="s">
        <v>11</v>
      </c>
      <c r="C25" s="7">
        <f t="shared" ref="C25:C28" si="5">LEN(A25)</f>
        <v>16</v>
      </c>
    </row>
    <row r="26" spans="1:5" x14ac:dyDescent="0.25">
      <c r="A26" s="1" t="s">
        <v>12</v>
      </c>
      <c r="C26" s="7">
        <f t="shared" si="5"/>
        <v>16</v>
      </c>
    </row>
    <row r="27" spans="1:5" x14ac:dyDescent="0.25">
      <c r="A27" s="1" t="s">
        <v>13</v>
      </c>
      <c r="C27" s="7">
        <f t="shared" si="5"/>
        <v>16</v>
      </c>
    </row>
    <row r="28" spans="1:5" x14ac:dyDescent="0.25">
      <c r="A28" s="1" t="s">
        <v>14</v>
      </c>
      <c r="C28" s="7">
        <f t="shared" si="5"/>
        <v>16</v>
      </c>
    </row>
    <row r="34" spans="1:6" x14ac:dyDescent="0.25">
      <c r="A34" s="2" t="s">
        <v>23</v>
      </c>
      <c r="B34" s="2" t="s">
        <v>25</v>
      </c>
      <c r="E34" s="2" t="s">
        <v>26</v>
      </c>
    </row>
    <row r="35" spans="1:6" x14ac:dyDescent="0.25">
      <c r="A35" s="11" t="s">
        <v>4</v>
      </c>
      <c r="B35" s="12">
        <v>3</v>
      </c>
      <c r="D35" s="4" t="s">
        <v>1</v>
      </c>
      <c r="E35" s="1" t="s">
        <v>0</v>
      </c>
    </row>
    <row r="36" spans="1:6" x14ac:dyDescent="0.25">
      <c r="A36" s="11" t="s">
        <v>5</v>
      </c>
      <c r="B36" s="12">
        <v>1</v>
      </c>
      <c r="D36" s="2" t="s">
        <v>27</v>
      </c>
      <c r="E36" s="3">
        <f>SUMIF(A35:A39,E35,B35:B39)</f>
        <v>8</v>
      </c>
      <c r="F36" t="str">
        <f t="shared" ref="F36:F37" ca="1" si="6">IF(E36&lt;&gt;""," "&amp;_xlfn.FORMULATEXT(E36),"")</f>
        <v xml:space="preserve"> =SUMIF(A35:A39,E35,B35:B39)</v>
      </c>
    </row>
    <row r="37" spans="1:6" x14ac:dyDescent="0.25">
      <c r="A37" s="11" t="s">
        <v>0</v>
      </c>
      <c r="B37" s="12">
        <v>1</v>
      </c>
      <c r="D37" s="2" t="s">
        <v>27</v>
      </c>
      <c r="E37" s="3">
        <f>SUMPRODUCT(--(A35:A39=E35),B35:B39)</f>
        <v>1</v>
      </c>
      <c r="F37" t="str">
        <f t="shared" ca="1" si="6"/>
        <v xml:space="preserve"> =SUMPRODUCT(--(A35:A39=E35),B35:B39)</v>
      </c>
    </row>
    <row r="38" spans="1:6" x14ac:dyDescent="0.25">
      <c r="A38" s="1" t="s">
        <v>24</v>
      </c>
      <c r="B38" s="8">
        <v>4</v>
      </c>
    </row>
    <row r="39" spans="1:6" x14ac:dyDescent="0.25">
      <c r="A39" s="11" t="s">
        <v>8</v>
      </c>
      <c r="B39" s="12">
        <v>3</v>
      </c>
      <c r="E39" s="2" t="s">
        <v>29</v>
      </c>
    </row>
    <row r="40" spans="1:6" x14ac:dyDescent="0.25">
      <c r="D40" s="4" t="s">
        <v>1</v>
      </c>
      <c r="E40" s="1" t="s">
        <v>0</v>
      </c>
    </row>
    <row r="41" spans="1:6" x14ac:dyDescent="0.25">
      <c r="D41" s="4" t="s">
        <v>1</v>
      </c>
      <c r="E41" s="1" t="s">
        <v>30</v>
      </c>
    </row>
    <row r="42" spans="1:6" x14ac:dyDescent="0.25">
      <c r="D42" s="2" t="s">
        <v>27</v>
      </c>
      <c r="E42" s="3">
        <f>SUMIFS(B35:B39,B35:B39,E41,A35:A39,E40)</f>
        <v>6</v>
      </c>
      <c r="F42" t="str">
        <f t="shared" ref="F42" ca="1" si="7">IF(E42&lt;&gt;""," "&amp;_xlfn.FORMULATEXT(E42),"")</f>
        <v xml:space="preserve"> =SUMIFS(B35:B39,B35:B39,E41,A35:A39,E40)</v>
      </c>
    </row>
    <row r="44" spans="1:6" x14ac:dyDescent="0.25">
      <c r="E44" s="2" t="s">
        <v>23</v>
      </c>
    </row>
    <row r="45" spans="1:6" x14ac:dyDescent="0.25">
      <c r="E45" s="1" t="s">
        <v>0</v>
      </c>
    </row>
    <row r="47" spans="1:6" x14ac:dyDescent="0.25">
      <c r="E47" s="2" t="s">
        <v>28</v>
      </c>
    </row>
    <row r="48" spans="1:6" x14ac:dyDescent="0.25">
      <c r="D48" s="2" t="s">
        <v>27</v>
      </c>
      <c r="E48" s="3">
        <f>DSUM(A34:B39,B34,E44:E45)</f>
        <v>8</v>
      </c>
      <c r="F48" t="str">
        <f t="shared" ref="F48:F49" ca="1" si="8">IF(E48&lt;&gt;""," "&amp;_xlfn.FORMULATEXT(E48),"")</f>
        <v xml:space="preserve"> =DSUM(A34:B39,B34,E44:E45)</v>
      </c>
    </row>
    <row r="49" spans="4:6" x14ac:dyDescent="0.25">
      <c r="D49" s="2" t="s">
        <v>2</v>
      </c>
      <c r="E49" s="3">
        <f>DCOUNT(A34:B39,B34,E44:E45)</f>
        <v>4</v>
      </c>
      <c r="F49" t="str">
        <f t="shared" ca="1" si="8"/>
        <v xml:space="preserve"> =DCOUNT(A34:B39,B34,E44:E45)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5DA1CC306AED45A7C34DAE8131F5F0" ma:contentTypeVersion="0" ma:contentTypeDescription="Create a new document." ma:contentTypeScope="" ma:versionID="ca5a207b2ac83499b5e2fbb55b1a7f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a707573b6bb74075b1b49a664c957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E870E8-6228-449F-9340-72FF7D4BE2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190015-64C5-4730-9DF1-3EDE8457D2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426F33-283C-4222-9DC8-47F857AC9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1047</vt:lpstr>
      <vt:lpstr>1047 (an)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2013-08-23T14:12:06Z</dcterms:created>
  <dcterms:modified xsi:type="dcterms:W3CDTF">2013-08-23T20:25:49Z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0x010100095DA1CC306AED45A7C34DAE8131F5F0</vt:lpwstr>
  </property>
  <property fmtid="{D5CDD505-2E9C-101B-9397-08002B2CF9AE}" pid="3" name="IsMyDocuments">
    <vt:bool>true</vt:bool>
  </property>
</Properties>
</file>